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申込用紙" sheetId="1" r:id="rId1"/>
    <sheet name="単票" sheetId="2" r:id="rId2"/>
  </sheets>
  <definedNames>
    <definedName name="_xlnm.Print_Area" localSheetId="0">'申込用紙'!$A$1:$F$24</definedName>
  </definedNames>
  <calcPr fullCalcOnLoad="1"/>
</workbook>
</file>

<file path=xl/sharedStrings.xml><?xml version="1.0" encoding="utf-8"?>
<sst xmlns="http://schemas.openxmlformats.org/spreadsheetml/2006/main" count="70" uniqueCount="64">
  <si>
    <t>氏　　名</t>
  </si>
  <si>
    <t>学年</t>
  </si>
  <si>
    <t>協会登録</t>
  </si>
  <si>
    <t>申し込み責任者</t>
  </si>
  <si>
    <t>男子シングルス</t>
  </si>
  <si>
    <t>女子シングルス</t>
  </si>
  <si>
    <t>電話</t>
  </si>
  <si>
    <t>協会未登録者数</t>
  </si>
  <si>
    <t>ﾗﾝｸ</t>
  </si>
  <si>
    <t>フリガナ</t>
  </si>
  <si>
    <t>生年月日(例：19920613)</t>
  </si>
  <si>
    <t>参加合計人数</t>
  </si>
  <si>
    <t>組み合わせ
会議の
出欠確認
（○・×）</t>
  </si>
  <si>
    <t>大会参加費</t>
  </si>
  <si>
    <t>協会登録費</t>
  </si>
  <si>
    <t>男子参加人数</t>
  </si>
  <si>
    <t>女子参加人数</t>
  </si>
  <si>
    <t>未×・済○</t>
  </si>
  <si>
    <t>○</t>
  </si>
  <si>
    <t>×</t>
  </si>
  <si>
    <t>小学生</t>
  </si>
  <si>
    <t>BS1</t>
  </si>
  <si>
    <t>GS1</t>
  </si>
  <si>
    <t>BS2</t>
  </si>
  <si>
    <t>GS2</t>
  </si>
  <si>
    <t>BS3</t>
  </si>
  <si>
    <t>GS3</t>
  </si>
  <si>
    <t>えりも中学校</t>
  </si>
  <si>
    <t>様似中学校</t>
  </si>
  <si>
    <t>浦河第一中学校</t>
  </si>
  <si>
    <t>浦河第二中学校</t>
  </si>
  <si>
    <t>三石中学校</t>
  </si>
  <si>
    <t>静内中学校</t>
  </si>
  <si>
    <t>静内第三中学校</t>
  </si>
  <si>
    <t>新冠中学校</t>
  </si>
  <si>
    <t>厚賀中学校</t>
  </si>
  <si>
    <t>振内中学校</t>
  </si>
  <si>
    <t>門別中学校</t>
  </si>
  <si>
    <t>富川中学校</t>
  </si>
  <si>
    <t>平取中学校</t>
  </si>
  <si>
    <t>日高中学校</t>
  </si>
  <si>
    <t>穂別中学校</t>
  </si>
  <si>
    <t>鵡川中学校</t>
  </si>
  <si>
    <t>厚真中学校</t>
  </si>
  <si>
    <t>厚南中学校</t>
  </si>
  <si>
    <t>白老中学校</t>
  </si>
  <si>
    <t>白翔中学校</t>
  </si>
  <si>
    <t>勇払中学校</t>
  </si>
  <si>
    <t>青翔中学校</t>
  </si>
  <si>
    <t>沼ノ端中学校</t>
  </si>
  <si>
    <t>和光中学校</t>
  </si>
  <si>
    <t>開成中学校</t>
  </si>
  <si>
    <t>苫東中学校</t>
  </si>
  <si>
    <t>啓北中学校</t>
  </si>
  <si>
    <t>光洋中学校</t>
  </si>
  <si>
    <t>明倫中学校</t>
  </si>
  <si>
    <t>啓明中学校</t>
  </si>
  <si>
    <t>緑陵中学校</t>
  </si>
  <si>
    <t>凌雲中学校</t>
  </si>
  <si>
    <t>小学生代表</t>
  </si>
  <si>
    <t>その他</t>
  </si>
  <si>
    <t>(学校名を選択・クリックすると選択できます。）</t>
  </si>
  <si>
    <t>第３５回全日本ジュニアバドミントン選手権大会
苫小牧地区予選会申込用紙</t>
  </si>
  <si>
    <t>出場枠は基本的に３つです。ただし、推薦選手として参加する場合は、このファイルを推薦選手用としてコピーし送付してください。（参加意思がない場合は、出場できません。）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</si>
</sst>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b/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name val="ＭＳ Ｐゴシック"/>
      <family val="3"/>
    </font>
    <font>
      <i/>
      <u val="single"/>
      <sz val="11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5" fillId="33" borderId="13" xfId="0" applyFont="1" applyFill="1" applyBorder="1" applyAlignment="1" applyProtection="1">
      <alignment horizontal="center" vertical="center" shrinkToFit="1"/>
      <protection locked="0"/>
    </xf>
    <xf numFmtId="0" fontId="5" fillId="33" borderId="14" xfId="0" applyFont="1" applyFill="1" applyBorder="1" applyAlignment="1" applyProtection="1">
      <alignment horizontal="center" vertical="center" shrinkToFit="1"/>
      <protection locked="0"/>
    </xf>
    <xf numFmtId="0" fontId="5" fillId="33" borderId="1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horizontal="center" vertical="center" shrinkToFit="1"/>
      <protection/>
    </xf>
    <xf numFmtId="0" fontId="47" fillId="0" borderId="16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left" vertical="center" shrinkToFit="1"/>
      <protection/>
    </xf>
    <xf numFmtId="0" fontId="47" fillId="0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shrinkToFit="1"/>
      <protection/>
    </xf>
    <xf numFmtId="0" fontId="47" fillId="0" borderId="17" xfId="0" applyFont="1" applyFill="1" applyBorder="1" applyAlignment="1" applyProtection="1">
      <alignment horizontal="center"/>
      <protection/>
    </xf>
    <xf numFmtId="0" fontId="47" fillId="0" borderId="0" xfId="0" applyFont="1" applyFill="1" applyAlignment="1" applyProtection="1">
      <alignment horizontal="left" shrinkToFit="1"/>
      <protection/>
    </xf>
    <xf numFmtId="0" fontId="5" fillId="34" borderId="18" xfId="0" applyFont="1" applyFill="1" applyBorder="1" applyAlignment="1" applyProtection="1">
      <alignment horizontal="center" vertical="center" shrinkToFit="1"/>
      <protection/>
    </xf>
    <xf numFmtId="0" fontId="5" fillId="34" borderId="19" xfId="0" applyFont="1" applyFill="1" applyBorder="1" applyAlignment="1" applyProtection="1">
      <alignment horizontal="center" vertical="center" shrinkToFit="1"/>
      <protection/>
    </xf>
    <xf numFmtId="0" fontId="5" fillId="34" borderId="20" xfId="0" applyFont="1" applyFill="1" applyBorder="1" applyAlignment="1" applyProtection="1">
      <alignment horizontal="center" vertical="center" shrinkToFit="1"/>
      <protection/>
    </xf>
    <xf numFmtId="0" fontId="5" fillId="34" borderId="2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3" fillId="34" borderId="22" xfId="0" applyFont="1" applyFill="1" applyBorder="1" applyAlignment="1" applyProtection="1">
      <alignment horizontal="center" vertical="center" shrinkToFit="1"/>
      <protection/>
    </xf>
    <xf numFmtId="0" fontId="3" fillId="34" borderId="23" xfId="0" applyFont="1" applyFill="1" applyBorder="1" applyAlignment="1" applyProtection="1">
      <alignment horizontal="center" vertical="center" shrinkToFit="1"/>
      <protection/>
    </xf>
    <xf numFmtId="0" fontId="3" fillId="34" borderId="24" xfId="0" applyFont="1" applyFill="1" applyBorder="1" applyAlignment="1" applyProtection="1">
      <alignment horizontal="center" vertical="center" shrinkToFit="1"/>
      <protection/>
    </xf>
    <xf numFmtId="0" fontId="5" fillId="3" borderId="18" xfId="0" applyFont="1" applyFill="1" applyBorder="1" applyAlignment="1" applyProtection="1">
      <alignment horizontal="center" vertical="center" shrinkToFit="1"/>
      <protection/>
    </xf>
    <xf numFmtId="0" fontId="5" fillId="3" borderId="19" xfId="0" applyFont="1" applyFill="1" applyBorder="1" applyAlignment="1" applyProtection="1">
      <alignment horizontal="center" vertical="center" shrinkToFit="1"/>
      <protection/>
    </xf>
    <xf numFmtId="0" fontId="5" fillId="3" borderId="20" xfId="0" applyFont="1" applyFill="1" applyBorder="1" applyAlignment="1" applyProtection="1">
      <alignment horizontal="center" vertical="center" shrinkToFit="1"/>
      <protection/>
    </xf>
    <xf numFmtId="0" fontId="5" fillId="3" borderId="21" xfId="0" applyFont="1" applyFill="1" applyBorder="1" applyAlignment="1" applyProtection="1">
      <alignment horizontal="center" vertical="center" shrinkToFit="1"/>
      <protection/>
    </xf>
    <xf numFmtId="0" fontId="3" fillId="3" borderId="22" xfId="0" applyFont="1" applyFill="1" applyBorder="1" applyAlignment="1" applyProtection="1">
      <alignment horizontal="center" vertical="center" shrinkToFit="1"/>
      <protection/>
    </xf>
    <xf numFmtId="0" fontId="3" fillId="3" borderId="23" xfId="0" applyFont="1" applyFill="1" applyBorder="1" applyAlignment="1" applyProtection="1">
      <alignment horizontal="center" vertical="center" shrinkToFit="1"/>
      <protection/>
    </xf>
    <xf numFmtId="0" fontId="3" fillId="3" borderId="24" xfId="0" applyFont="1" applyFill="1" applyBorder="1" applyAlignment="1" applyProtection="1">
      <alignment horizontal="center" vertical="center" shrinkToFit="1"/>
      <protection/>
    </xf>
    <xf numFmtId="0" fontId="47" fillId="0" borderId="25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right" vertical="center" shrinkToFit="1"/>
      <protection/>
    </xf>
    <xf numFmtId="0" fontId="48" fillId="0" borderId="14" xfId="0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Font="1" applyFill="1" applyAlignment="1" applyProtection="1">
      <alignment horizontal="center" vertical="center" shrinkToFit="1"/>
      <protection/>
    </xf>
    <xf numFmtId="0" fontId="47" fillId="0" borderId="0" xfId="0" applyFont="1" applyFill="1" applyAlignment="1" applyProtection="1">
      <alignment horizontal="center" vertical="center" shrinkToFit="1"/>
      <protection/>
    </xf>
    <xf numFmtId="0" fontId="49" fillId="0" borderId="1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49" fillId="0" borderId="0" xfId="0" applyFont="1" applyFill="1" applyBorder="1" applyAlignment="1" applyProtection="1">
      <alignment horizontal="right" vertical="center" shrinkToFit="1"/>
      <protection/>
    </xf>
    <xf numFmtId="0" fontId="5" fillId="33" borderId="27" xfId="0" applyFont="1" applyFill="1" applyBorder="1" applyAlignment="1" applyProtection="1">
      <alignment horizontal="center" vertical="center" shrinkToFit="1"/>
      <protection locked="0"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right" vertical="center" shrinkToFit="1"/>
      <protection/>
    </xf>
    <xf numFmtId="0" fontId="9" fillId="33" borderId="30" xfId="0" applyFont="1" applyFill="1" applyBorder="1" applyAlignment="1" applyProtection="1">
      <alignment horizontal="center" vertical="center" shrinkToFit="1"/>
      <protection locked="0"/>
    </xf>
    <xf numFmtId="0" fontId="9" fillId="33" borderId="31" xfId="0" applyFont="1" applyFill="1" applyBorder="1" applyAlignment="1" applyProtection="1">
      <alignment horizontal="center" vertical="center" shrinkToFit="1"/>
      <protection locked="0"/>
    </xf>
    <xf numFmtId="5" fontId="11" fillId="0" borderId="14" xfId="0" applyNumberFormat="1" applyFont="1" applyFill="1" applyBorder="1" applyAlignment="1" applyProtection="1">
      <alignment horizontal="center" vertical="center" shrinkToFit="1"/>
      <protection/>
    </xf>
    <xf numFmtId="5" fontId="11" fillId="0" borderId="32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wrapText="1" shrinkToFit="1"/>
      <protection/>
    </xf>
    <xf numFmtId="0" fontId="5" fillId="0" borderId="33" xfId="0" applyFont="1" applyFill="1" applyBorder="1" applyAlignment="1" applyProtection="1">
      <alignment horizontal="center" wrapText="1" shrinkToFit="1"/>
      <protection/>
    </xf>
    <xf numFmtId="0" fontId="3" fillId="0" borderId="0" xfId="0" applyFont="1" applyFill="1" applyAlignment="1" applyProtection="1">
      <alignment horizontal="center" vertical="center" wrapText="1" shrinkToFit="1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1" fillId="0" borderId="14" xfId="0" applyFont="1" applyFill="1" applyBorder="1" applyAlignment="1" applyProtection="1">
      <alignment horizontal="center" vertical="center" shrinkToFit="1"/>
      <protection/>
    </xf>
    <xf numFmtId="0" fontId="5" fillId="0" borderId="33" xfId="0" applyFont="1" applyFill="1" applyBorder="1" applyAlignment="1" applyProtection="1">
      <alignment horizontal="right" shrinkToFit="1"/>
      <protection/>
    </xf>
    <xf numFmtId="0" fontId="7" fillId="33" borderId="27" xfId="0" applyFont="1" applyFill="1" applyBorder="1" applyAlignment="1" applyProtection="1">
      <alignment horizontal="center" vertical="center" shrinkToFit="1"/>
      <protection locked="0"/>
    </xf>
    <xf numFmtId="0" fontId="7" fillId="33" borderId="28" xfId="0" applyFont="1" applyFill="1" applyBorder="1" applyAlignment="1" applyProtection="1">
      <alignment horizontal="center" vertical="center" shrinkToFit="1"/>
      <protection locked="0"/>
    </xf>
    <xf numFmtId="0" fontId="5" fillId="0" borderId="33" xfId="0" applyFont="1" applyFill="1" applyBorder="1" applyAlignment="1" applyProtection="1">
      <alignment horizontal="left" shrinkToFit="1"/>
      <protection/>
    </xf>
    <xf numFmtId="0" fontId="5" fillId="0" borderId="33" xfId="0" applyFont="1" applyFill="1" applyBorder="1" applyAlignment="1" applyProtection="1">
      <alignment horizont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33" borderId="34" xfId="0" applyFont="1" applyFill="1" applyBorder="1" applyAlignment="1" applyProtection="1">
      <alignment horizontal="center" vertical="center" shrinkToFit="1"/>
      <protection locked="0"/>
    </xf>
    <xf numFmtId="0" fontId="5" fillId="33" borderId="35" xfId="0" applyFont="1" applyFill="1" applyBorder="1" applyAlignment="1" applyProtection="1">
      <alignment horizontal="center" vertical="center" shrinkToFit="1"/>
      <protection locked="0"/>
    </xf>
    <xf numFmtId="0" fontId="5" fillId="33" borderId="36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49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4.50390625" style="19" bestFit="1" customWidth="1"/>
    <col min="2" max="2" width="20.50390625" style="19" customWidth="1"/>
    <col min="3" max="3" width="22.625" style="19" customWidth="1"/>
    <col min="4" max="4" width="6.875" style="19" customWidth="1"/>
    <col min="5" max="5" width="16.625" style="19" bestFit="1" customWidth="1"/>
    <col min="6" max="6" width="9.625" style="19" customWidth="1"/>
    <col min="7" max="7" width="15.125" style="19" hidden="1" customWidth="1"/>
    <col min="8" max="8" width="9.00390625" style="19" hidden="1" customWidth="1"/>
    <col min="9" max="10" width="9.00390625" style="19" customWidth="1"/>
    <col min="11" max="16384" width="9.00390625" style="19" customWidth="1"/>
  </cols>
  <sheetData>
    <row r="1" spans="1:6" s="7" customFormat="1" ht="57" customHeight="1" thickBot="1">
      <c r="A1" s="42" t="s">
        <v>62</v>
      </c>
      <c r="B1" s="43"/>
      <c r="C1" s="43"/>
      <c r="D1" s="43"/>
      <c r="E1" s="43"/>
      <c r="F1" s="43"/>
    </row>
    <row r="2" spans="1:8" s="8" customFormat="1" ht="17.25" customHeight="1" thickBot="1">
      <c r="A2" s="60"/>
      <c r="B2" s="61"/>
      <c r="C2" s="44" t="s">
        <v>3</v>
      </c>
      <c r="D2" s="44"/>
      <c r="E2" s="45"/>
      <c r="F2" s="46"/>
      <c r="G2" s="9" t="s">
        <v>27</v>
      </c>
      <c r="H2" s="10" t="s">
        <v>18</v>
      </c>
    </row>
    <row r="3" spans="1:8" s="8" customFormat="1" ht="17.25" customHeight="1" thickBot="1">
      <c r="A3" s="47" t="s">
        <v>61</v>
      </c>
      <c r="B3" s="47"/>
      <c r="C3" s="48" t="s">
        <v>6</v>
      </c>
      <c r="D3" s="48"/>
      <c r="E3" s="45"/>
      <c r="F3" s="46"/>
      <c r="G3" s="11" t="s">
        <v>28</v>
      </c>
      <c r="H3" s="10" t="s">
        <v>19</v>
      </c>
    </row>
    <row r="4" spans="1:8" s="12" customFormat="1" ht="25.5" customHeight="1" thickBot="1">
      <c r="A4" s="62" t="s">
        <v>4</v>
      </c>
      <c r="B4" s="62"/>
      <c r="C4" s="59" t="s">
        <v>17</v>
      </c>
      <c r="D4" s="59"/>
      <c r="E4" s="59"/>
      <c r="F4" s="59"/>
      <c r="G4" s="13" t="s">
        <v>29</v>
      </c>
      <c r="H4" s="14">
        <v>1</v>
      </c>
    </row>
    <row r="5" spans="1:8" ht="23.25" customHeight="1" thickBot="1">
      <c r="A5" s="15" t="s">
        <v>8</v>
      </c>
      <c r="B5" s="16" t="s">
        <v>0</v>
      </c>
      <c r="C5" s="17" t="s">
        <v>9</v>
      </c>
      <c r="D5" s="17" t="s">
        <v>1</v>
      </c>
      <c r="E5" s="17" t="s">
        <v>10</v>
      </c>
      <c r="F5" s="18" t="s">
        <v>2</v>
      </c>
      <c r="G5" s="11" t="s">
        <v>30</v>
      </c>
      <c r="H5" s="10">
        <v>2</v>
      </c>
    </row>
    <row r="6" spans="1:8" ht="23.25" customHeight="1">
      <c r="A6" s="20">
        <v>1</v>
      </c>
      <c r="B6" s="1"/>
      <c r="C6" s="2"/>
      <c r="D6" s="2"/>
      <c r="E6" s="2"/>
      <c r="F6" s="6"/>
      <c r="G6" s="11" t="s">
        <v>31</v>
      </c>
      <c r="H6" s="10" t="s">
        <v>20</v>
      </c>
    </row>
    <row r="7" spans="1:7" ht="23.25" customHeight="1">
      <c r="A7" s="21">
        <v>2</v>
      </c>
      <c r="B7" s="4"/>
      <c r="C7" s="5"/>
      <c r="D7" s="5"/>
      <c r="E7" s="5"/>
      <c r="F7" s="3"/>
      <c r="G7" s="11" t="s">
        <v>32</v>
      </c>
    </row>
    <row r="8" spans="1:7" ht="23.25" customHeight="1" thickBot="1">
      <c r="A8" s="22">
        <v>3</v>
      </c>
      <c r="B8" s="66"/>
      <c r="C8" s="67"/>
      <c r="D8" s="67"/>
      <c r="E8" s="67"/>
      <c r="F8" s="68"/>
      <c r="G8" s="11" t="s">
        <v>33</v>
      </c>
    </row>
    <row r="9" spans="1:7" ht="23.25" customHeight="1">
      <c r="A9" s="64"/>
      <c r="B9" s="65"/>
      <c r="C9" s="65"/>
      <c r="D9" s="65"/>
      <c r="E9" s="65"/>
      <c r="F9" s="65"/>
      <c r="G9" s="11" t="s">
        <v>34</v>
      </c>
    </row>
    <row r="10" spans="1:7" s="12" customFormat="1" ht="23.25" customHeight="1" thickBot="1">
      <c r="A10" s="62" t="s">
        <v>5</v>
      </c>
      <c r="B10" s="62"/>
      <c r="C10" s="63"/>
      <c r="D10" s="63"/>
      <c r="E10" s="63"/>
      <c r="F10" s="63"/>
      <c r="G10" s="11" t="s">
        <v>35</v>
      </c>
    </row>
    <row r="11" spans="1:7" s="12" customFormat="1" ht="23.25" customHeight="1" thickBot="1">
      <c r="A11" s="23" t="s">
        <v>8</v>
      </c>
      <c r="B11" s="24" t="s">
        <v>0</v>
      </c>
      <c r="C11" s="25" t="s">
        <v>9</v>
      </c>
      <c r="D11" s="25" t="s">
        <v>1</v>
      </c>
      <c r="E11" s="25" t="s">
        <v>10</v>
      </c>
      <c r="F11" s="26" t="s">
        <v>2</v>
      </c>
      <c r="G11" s="11" t="s">
        <v>36</v>
      </c>
    </row>
    <row r="12" spans="1:7" ht="23.25" customHeight="1">
      <c r="A12" s="27">
        <v>1</v>
      </c>
      <c r="B12" s="1"/>
      <c r="C12" s="2"/>
      <c r="D12" s="2"/>
      <c r="E12" s="2"/>
      <c r="F12" s="6"/>
      <c r="G12" s="11" t="s">
        <v>37</v>
      </c>
    </row>
    <row r="13" spans="1:7" ht="23.25" customHeight="1">
      <c r="A13" s="28">
        <v>2</v>
      </c>
      <c r="B13" s="4"/>
      <c r="C13" s="5"/>
      <c r="D13" s="5"/>
      <c r="E13" s="5"/>
      <c r="F13" s="3"/>
      <c r="G13" s="11" t="s">
        <v>38</v>
      </c>
    </row>
    <row r="14" spans="1:7" ht="23.25" customHeight="1" thickBot="1">
      <c r="A14" s="29">
        <v>3</v>
      </c>
      <c r="B14" s="66"/>
      <c r="C14" s="67"/>
      <c r="D14" s="67"/>
      <c r="E14" s="67"/>
      <c r="F14" s="68"/>
      <c r="G14" s="11" t="s">
        <v>39</v>
      </c>
    </row>
    <row r="15" spans="1:7" ht="23.25" customHeight="1">
      <c r="A15" s="64"/>
      <c r="B15" s="65"/>
      <c r="C15" s="65"/>
      <c r="D15" s="65"/>
      <c r="E15" s="65"/>
      <c r="F15" s="65"/>
      <c r="G15" s="11" t="s">
        <v>40</v>
      </c>
    </row>
    <row r="16" spans="1:7" ht="102.75" customHeight="1">
      <c r="A16" s="69" t="s">
        <v>63</v>
      </c>
      <c r="B16" s="70"/>
      <c r="C16" s="70"/>
      <c r="D16" s="70"/>
      <c r="E16" s="70"/>
      <c r="F16" s="70"/>
      <c r="G16" s="11" t="s">
        <v>41</v>
      </c>
    </row>
    <row r="17" spans="1:7" ht="22.5" customHeight="1" thickBot="1">
      <c r="A17" s="55"/>
      <c r="B17" s="56"/>
      <c r="C17" s="33" t="s">
        <v>15</v>
      </c>
      <c r="D17" s="58" t="str">
        <f>COUNTA(B6:B9)&amp;"人"</f>
        <v>0人</v>
      </c>
      <c r="E17" s="58"/>
      <c r="F17" s="53" t="s">
        <v>12</v>
      </c>
      <c r="G17" s="30" t="s">
        <v>42</v>
      </c>
    </row>
    <row r="18" spans="1:7" ht="22.5" customHeight="1">
      <c r="A18" s="56"/>
      <c r="B18" s="56"/>
      <c r="C18" s="33" t="s">
        <v>16</v>
      </c>
      <c r="D18" s="58" t="str">
        <f>COUNTA(B12:B15)&amp;"人"</f>
        <v>0人</v>
      </c>
      <c r="E18" s="58"/>
      <c r="F18" s="53"/>
      <c r="G18" s="9" t="s">
        <v>43</v>
      </c>
    </row>
    <row r="19" spans="1:7" ht="22.5" customHeight="1">
      <c r="A19" s="56"/>
      <c r="B19" s="56"/>
      <c r="C19" s="57"/>
      <c r="D19" s="57"/>
      <c r="E19" s="57"/>
      <c r="F19" s="53"/>
      <c r="G19" s="11" t="s">
        <v>44</v>
      </c>
    </row>
    <row r="20" spans="1:7" ht="22.5" customHeight="1">
      <c r="A20" s="56"/>
      <c r="B20" s="56"/>
      <c r="C20" s="33" t="s">
        <v>11</v>
      </c>
      <c r="D20" s="58" t="str">
        <f>COUNTA(B6:B9,B12:B15)&amp;"人"</f>
        <v>0人</v>
      </c>
      <c r="E20" s="58"/>
      <c r="F20" s="53"/>
      <c r="G20" s="11" t="s">
        <v>45</v>
      </c>
    </row>
    <row r="21" spans="1:7" ht="22.5" customHeight="1">
      <c r="A21" s="56"/>
      <c r="B21" s="56"/>
      <c r="C21" s="33" t="s">
        <v>7</v>
      </c>
      <c r="D21" s="58" t="str">
        <f>COUNTIF(F6:F15,"×")&amp;"人"</f>
        <v>0人</v>
      </c>
      <c r="E21" s="58"/>
      <c r="F21" s="53"/>
      <c r="G21" s="11" t="s">
        <v>46</v>
      </c>
    </row>
    <row r="22" spans="1:7" ht="22.5" customHeight="1" thickBot="1">
      <c r="A22" s="56"/>
      <c r="B22" s="56"/>
      <c r="C22" s="57"/>
      <c r="D22" s="57"/>
      <c r="E22" s="57"/>
      <c r="F22" s="54"/>
      <c r="G22" s="11" t="s">
        <v>47</v>
      </c>
    </row>
    <row r="23" spans="1:7" ht="22.5" customHeight="1">
      <c r="A23" s="56"/>
      <c r="B23" s="56"/>
      <c r="C23" s="33" t="s">
        <v>13</v>
      </c>
      <c r="D23" s="51">
        <f>COUNTA(B6:B9,B12:B15)*1000</f>
        <v>0</v>
      </c>
      <c r="E23" s="52"/>
      <c r="F23" s="49"/>
      <c r="G23" s="11" t="s">
        <v>48</v>
      </c>
    </row>
    <row r="24" spans="1:7" ht="22.5" customHeight="1" thickBot="1">
      <c r="A24" s="56"/>
      <c r="B24" s="56"/>
      <c r="C24" s="33" t="s">
        <v>14</v>
      </c>
      <c r="D24" s="51">
        <f>COUNTIF(F6:F15,"×")*1000</f>
        <v>0</v>
      </c>
      <c r="E24" s="52"/>
      <c r="F24" s="50"/>
      <c r="G24" s="11" t="s">
        <v>49</v>
      </c>
    </row>
    <row r="25" ht="13.5">
      <c r="G25" s="11" t="s">
        <v>50</v>
      </c>
    </row>
    <row r="26" ht="13.5">
      <c r="G26" s="11" t="s">
        <v>51</v>
      </c>
    </row>
    <row r="27" ht="13.5">
      <c r="G27" s="11" t="s">
        <v>52</v>
      </c>
    </row>
    <row r="28" ht="13.5">
      <c r="G28" s="31" t="s">
        <v>53</v>
      </c>
    </row>
    <row r="29" ht="13.5">
      <c r="G29" s="11" t="s">
        <v>54</v>
      </c>
    </row>
    <row r="30" ht="13.5">
      <c r="G30" s="11" t="s">
        <v>55</v>
      </c>
    </row>
    <row r="31" ht="14.25" thickBot="1">
      <c r="G31" s="30" t="s">
        <v>56</v>
      </c>
    </row>
    <row r="32" ht="13.5">
      <c r="G32" s="32" t="s">
        <v>57</v>
      </c>
    </row>
    <row r="33" ht="13.5">
      <c r="G33" s="11" t="s">
        <v>58</v>
      </c>
    </row>
    <row r="34" ht="13.5">
      <c r="G34" s="11" t="s">
        <v>59</v>
      </c>
    </row>
    <row r="35" ht="13.5">
      <c r="G35" s="11" t="s">
        <v>60</v>
      </c>
    </row>
    <row r="43" ht="13.5">
      <c r="G43" s="39"/>
    </row>
    <row r="44" ht="13.5">
      <c r="G44" s="40"/>
    </row>
  </sheetData>
  <sheetProtection/>
  <mergeCells count="23">
    <mergeCell ref="D20:E20"/>
    <mergeCell ref="D21:E21"/>
    <mergeCell ref="C22:E22"/>
    <mergeCell ref="C10:F10"/>
    <mergeCell ref="C4:F4"/>
    <mergeCell ref="A2:B2"/>
    <mergeCell ref="A4:B4"/>
    <mergeCell ref="F23:F24"/>
    <mergeCell ref="A10:B10"/>
    <mergeCell ref="D23:E23"/>
    <mergeCell ref="D24:E24"/>
    <mergeCell ref="F17:F22"/>
    <mergeCell ref="A16:F16"/>
    <mergeCell ref="A17:B24"/>
    <mergeCell ref="C19:E19"/>
    <mergeCell ref="D17:E17"/>
    <mergeCell ref="D18:E18"/>
    <mergeCell ref="A1:F1"/>
    <mergeCell ref="C2:D2"/>
    <mergeCell ref="E3:F3"/>
    <mergeCell ref="A3:B3"/>
    <mergeCell ref="E2:F2"/>
    <mergeCell ref="C3:D3"/>
  </mergeCells>
  <dataValidations count="6">
    <dataValidation type="list" operator="equal" allowBlank="1" showInputMessage="1" showErrorMessage="1" sqref="F12:F15 F6:F9">
      <formula1>$H$2:$H$3</formula1>
    </dataValidation>
    <dataValidation type="list" allowBlank="1" showInputMessage="1" showErrorMessage="1" sqref="F23:F24">
      <formula1>$H$2:$H$3</formula1>
    </dataValidation>
    <dataValidation allowBlank="1" showInputMessage="1" showErrorMessage="1" imeMode="fullKatakana" sqref="C6:C9 C12:C15"/>
    <dataValidation type="list" allowBlank="1" showInputMessage="1" showErrorMessage="1" sqref="D6:D9 D12:D15">
      <formula1>$H$4:$H$6</formula1>
    </dataValidation>
    <dataValidation type="list" allowBlank="1" showInputMessage="1" showErrorMessage="1" sqref="A2:B2">
      <formula1>$G$2:$G$35</formula1>
    </dataValidation>
    <dataValidation type="whole" allowBlank="1" showInputMessage="1" showErrorMessage="1" sqref="E5:E9 E12:E15">
      <formula1>19900000</formula1>
      <formula2>20100000</formula2>
    </dataValidation>
  </dataValidations>
  <printOptions horizontalCentered="1"/>
  <pageMargins left="0.31496062992125984" right="0.35433070866141736" top="0.31496062992125984" bottom="0.1968503937007874" header="0.1968503937007874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1" sqref="C1"/>
    </sheetView>
  </sheetViews>
  <sheetFormatPr defaultColWidth="9.00390625" defaultRowHeight="15.75" customHeight="1"/>
  <cols>
    <col min="1" max="1" width="7.625" style="37" customWidth="1"/>
    <col min="2" max="2" width="4.75390625" style="37" bestFit="1" customWidth="1"/>
    <col min="3" max="3" width="13.75390625" style="37" customWidth="1"/>
    <col min="4" max="4" width="3.875" style="38" customWidth="1"/>
    <col min="5" max="5" width="7.625" style="37" customWidth="1"/>
    <col min="6" max="6" width="4.875" style="37" bestFit="1" customWidth="1"/>
    <col min="7" max="7" width="13.75390625" style="37" customWidth="1"/>
    <col min="8" max="16384" width="9.00390625" style="37" customWidth="1"/>
  </cols>
  <sheetData>
    <row r="1" spans="1:7" s="35" customFormat="1" ht="15.75" customHeight="1">
      <c r="A1" s="34">
        <f>LEFTB('申込用紙'!$A$2,6)</f>
      </c>
      <c r="B1" s="34" t="s">
        <v>21</v>
      </c>
      <c r="C1" s="34">
        <f>IF('申込用紙'!B6=0,"",'申込用紙'!B6)</f>
      </c>
      <c r="D1" s="37"/>
      <c r="E1" s="34">
        <f>LEFTB('申込用紙'!$A$2,6)</f>
      </c>
      <c r="F1" s="34" t="s">
        <v>22</v>
      </c>
      <c r="G1" s="34">
        <f>IF('申込用紙'!B12=0,"",'申込用紙'!B12)</f>
      </c>
    </row>
    <row r="2" spans="1:7" s="36" customFormat="1" ht="15.75" customHeight="1">
      <c r="A2" s="41">
        <f>LEFTB('申込用紙'!$A$2,6)</f>
      </c>
      <c r="B2" s="41" t="s">
        <v>23</v>
      </c>
      <c r="C2" s="41">
        <f>IF('申込用紙'!B7=0,"",'申込用紙'!B7)</f>
      </c>
      <c r="D2" s="37"/>
      <c r="E2" s="41">
        <f>LEFTB('申込用紙'!$A$2,6)</f>
      </c>
      <c r="F2" s="41" t="s">
        <v>24</v>
      </c>
      <c r="G2" s="41">
        <f>IF('申込用紙'!B13=0,"",'申込用紙'!B13)</f>
      </c>
    </row>
    <row r="3" spans="1:7" s="36" customFormat="1" ht="15.75" customHeight="1">
      <c r="A3" s="41">
        <f>LEFTB('申込用紙'!$A$2,6)</f>
      </c>
      <c r="B3" s="41" t="s">
        <v>25</v>
      </c>
      <c r="C3" s="41">
        <f>IF('申込用紙'!B8=0,"",'申込用紙'!B8)</f>
      </c>
      <c r="D3" s="37"/>
      <c r="E3" s="41">
        <f>LEFTB('申込用紙'!$A$2,6)</f>
      </c>
      <c r="F3" s="41" t="s">
        <v>26</v>
      </c>
      <c r="G3" s="41">
        <f>IF('申込用紙'!B14=0,"",'申込用紙'!B14)</f>
      </c>
    </row>
    <row r="4" spans="1:7" ht="15.75" customHeight="1">
      <c r="A4" s="71">
        <f>LEFTB('申込用紙'!$A$2,6)</f>
      </c>
      <c r="B4" s="71"/>
      <c r="C4" s="71">
        <f>IF('申込用紙'!B9=0,"",'申込用紙'!B9)</f>
      </c>
      <c r="D4" s="72"/>
      <c r="E4" s="71">
        <f>LEFTB('申込用紙'!$A$2,6)</f>
      </c>
      <c r="F4" s="71"/>
      <c r="G4" s="71">
        <f>IF('申込用紙'!B15=0,"",'申込用紙'!B15)</f>
      </c>
    </row>
    <row r="15" ht="15.75" customHeight="1">
      <c r="D15" s="37"/>
    </row>
    <row r="22" ht="15.75" customHeight="1">
      <c r="D22" s="37"/>
    </row>
    <row r="23" ht="15.75" customHeight="1">
      <c r="D23" s="3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若井淳一</dc:creator>
  <cp:keywords/>
  <dc:description/>
  <cp:lastModifiedBy>user</cp:lastModifiedBy>
  <cp:lastPrinted>2013-06-03T02:27:24Z</cp:lastPrinted>
  <dcterms:created xsi:type="dcterms:W3CDTF">2006-06-20T00:25:01Z</dcterms:created>
  <dcterms:modified xsi:type="dcterms:W3CDTF">2017-06-08T23:40:49Z</dcterms:modified>
  <cp:category/>
  <cp:version/>
  <cp:contentType/>
  <cp:contentStatus/>
</cp:coreProperties>
</file>