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申込用紙" sheetId="1" r:id="rId1"/>
    <sheet name="単票" sheetId="2" r:id="rId2"/>
  </sheets>
  <definedNames>
    <definedName name="_xlnm.Print_Area" localSheetId="0">'申込用紙'!$A$1:$H$53</definedName>
  </definedNames>
  <calcPr fullCalcOnLoad="1"/>
</workbook>
</file>

<file path=xl/sharedStrings.xml><?xml version="1.0" encoding="utf-8"?>
<sst xmlns="http://schemas.openxmlformats.org/spreadsheetml/2006/main" count="215" uniqueCount="107">
  <si>
    <t>氏　　名</t>
  </si>
  <si>
    <t>学年</t>
  </si>
  <si>
    <t>申し込み責任者</t>
  </si>
  <si>
    <t>男子シングルス</t>
  </si>
  <si>
    <t>男子ダブルス</t>
  </si>
  <si>
    <t>電話</t>
  </si>
  <si>
    <t>男子単</t>
  </si>
  <si>
    <t>男子複</t>
  </si>
  <si>
    <t>女子単</t>
  </si>
  <si>
    <t>女子複</t>
  </si>
  <si>
    <t>人</t>
  </si>
  <si>
    <t>合計</t>
  </si>
  <si>
    <t>ﾗﾝｸ</t>
  </si>
  <si>
    <t>フリガナ</t>
  </si>
  <si>
    <t>女子ダブルス</t>
  </si>
  <si>
    <t>女子シングルス</t>
  </si>
  <si>
    <t>参加数</t>
  </si>
  <si>
    <t>組</t>
  </si>
  <si>
    <t>参加人数合計</t>
  </si>
  <si>
    <t>協会登録人数合計</t>
  </si>
  <si>
    <t>参加料</t>
  </si>
  <si>
    <t>協会登録料</t>
  </si>
  <si>
    <t>○</t>
  </si>
  <si>
    <t>×</t>
  </si>
  <si>
    <t>BS1</t>
  </si>
  <si>
    <t>BS2</t>
  </si>
  <si>
    <t>BS3</t>
  </si>
  <si>
    <t>BS4</t>
  </si>
  <si>
    <t>GS1</t>
  </si>
  <si>
    <t>GD1</t>
  </si>
  <si>
    <t>GS2</t>
  </si>
  <si>
    <t>GD2</t>
  </si>
  <si>
    <t>GS3</t>
  </si>
  <si>
    <t>GS4</t>
  </si>
  <si>
    <t>えりも中学校</t>
  </si>
  <si>
    <t>様似中学校</t>
  </si>
  <si>
    <t>浦河第一中学校</t>
  </si>
  <si>
    <t>浦河第二中学校</t>
  </si>
  <si>
    <t>三石中学校</t>
  </si>
  <si>
    <t>静内中学校</t>
  </si>
  <si>
    <t>静内第三中学校</t>
  </si>
  <si>
    <t>新冠中学校</t>
  </si>
  <si>
    <t>厚賀中学校</t>
  </si>
  <si>
    <t>振内中学校</t>
  </si>
  <si>
    <t>門別中学校</t>
  </si>
  <si>
    <t>富川中学校</t>
  </si>
  <si>
    <t>平取中学校</t>
  </si>
  <si>
    <t>日高中学校</t>
  </si>
  <si>
    <t>穂別中学校</t>
  </si>
  <si>
    <t>鵡川中学校</t>
  </si>
  <si>
    <t>厚真中学校</t>
  </si>
  <si>
    <t>厚南中学校</t>
  </si>
  <si>
    <t>白老中学校</t>
  </si>
  <si>
    <t>勇払中学校</t>
  </si>
  <si>
    <t>青翔中学校</t>
  </si>
  <si>
    <t>沼ノ端中学校</t>
  </si>
  <si>
    <t>和光中学校</t>
  </si>
  <si>
    <t>開成中学校</t>
  </si>
  <si>
    <t>苫東中学校</t>
  </si>
  <si>
    <t>啓北中学校</t>
  </si>
  <si>
    <t>光洋中学校</t>
  </si>
  <si>
    <t>明倫中学校</t>
  </si>
  <si>
    <t>啓明中学校</t>
  </si>
  <si>
    <t>緑陵中学校</t>
  </si>
  <si>
    <t>凌雲中学校</t>
  </si>
  <si>
    <t>その他</t>
  </si>
  <si>
    <t>白翔中学校</t>
  </si>
  <si>
    <t>男</t>
  </si>
  <si>
    <t>女</t>
  </si>
  <si>
    <t>GD3</t>
  </si>
  <si>
    <t>GD4</t>
  </si>
  <si>
    <t>GD5</t>
  </si>
  <si>
    <t>不明な点がありましたらご連絡下さい。
厚真町立　厚真中学校　℡　090-8632-5114
　　　　　　　　　　　　　　　　　　　　　　青山　裕</t>
  </si>
  <si>
    <t>BD1</t>
  </si>
  <si>
    <t>BD2</t>
  </si>
  <si>
    <t>BD2</t>
  </si>
  <si>
    <t>BD3</t>
  </si>
  <si>
    <t>BD4</t>
  </si>
  <si>
    <t>BD5</t>
  </si>
  <si>
    <t>ウトナイ中学校</t>
  </si>
  <si>
    <t>BS5</t>
  </si>
  <si>
    <t>GS5</t>
  </si>
  <si>
    <t>明野中学校</t>
  </si>
  <si>
    <t>BS6</t>
  </si>
  <si>
    <t>BS7</t>
  </si>
  <si>
    <t>BS8</t>
  </si>
  <si>
    <t>BS9</t>
  </si>
  <si>
    <t>BS10</t>
  </si>
  <si>
    <t>BD6</t>
  </si>
  <si>
    <t>BD7</t>
  </si>
  <si>
    <t>BD8</t>
  </si>
  <si>
    <t>BD9</t>
  </si>
  <si>
    <t>BD10</t>
  </si>
  <si>
    <t>BD10</t>
  </si>
  <si>
    <t>GS6</t>
  </si>
  <si>
    <t>GS7</t>
  </si>
  <si>
    <t>GS8</t>
  </si>
  <si>
    <t>GS9</t>
  </si>
  <si>
    <t>GS10</t>
  </si>
  <si>
    <t>GD6</t>
  </si>
  <si>
    <t>GD6</t>
  </si>
  <si>
    <t>GD7</t>
  </si>
  <si>
    <t>GD8</t>
  </si>
  <si>
    <t>GD9</t>
  </si>
  <si>
    <t>GD10</t>
  </si>
  <si>
    <t>第56回苫小牧民報杯中学校バドミントン大会
申し込み用紙</t>
  </si>
  <si>
    <t>組み合わせ会議4/21の
出欠確認（○・×）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</si>
</sst>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0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/>
    </border>
    <border>
      <left style="thin"/>
      <right style="medium"/>
      <top style="dotted"/>
      <bottom style="medium"/>
    </border>
    <border>
      <left style="thin"/>
      <right style="medium"/>
      <top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5" fontId="3" fillId="4" borderId="16" xfId="0" applyNumberFormat="1" applyFont="1" applyFill="1" applyBorder="1" applyAlignment="1">
      <alignment horizontal="center" vertical="center" shrinkToFit="1"/>
    </xf>
    <xf numFmtId="0" fontId="45" fillId="0" borderId="16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46" fillId="0" borderId="16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6" fillId="7" borderId="16" xfId="0" applyFont="1" applyFill="1" applyBorder="1" applyAlignment="1">
      <alignment horizontal="center" vertical="center" shrinkToFit="1"/>
    </xf>
    <xf numFmtId="0" fontId="46" fillId="11" borderId="16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3" fillId="6" borderId="20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5" fillId="13" borderId="22" xfId="0" applyFont="1" applyFill="1" applyBorder="1" applyAlignment="1" applyProtection="1">
      <alignment horizontal="center" vertical="center" shrinkToFit="1"/>
      <protection locked="0"/>
    </xf>
    <xf numFmtId="0" fontId="5" fillId="13" borderId="23" xfId="0" applyFont="1" applyFill="1" applyBorder="1" applyAlignment="1" applyProtection="1">
      <alignment horizontal="center" vertical="center" shrinkToFit="1"/>
      <protection locked="0"/>
    </xf>
    <xf numFmtId="0" fontId="5" fillId="13" borderId="24" xfId="0" applyFont="1" applyFill="1" applyBorder="1" applyAlignment="1" applyProtection="1">
      <alignment horizontal="center" vertical="center" shrinkToFit="1"/>
      <protection locked="0"/>
    </xf>
    <xf numFmtId="0" fontId="5" fillId="13" borderId="25" xfId="0" applyFont="1" applyFill="1" applyBorder="1" applyAlignment="1" applyProtection="1">
      <alignment horizontal="center" vertical="center" shrinkToFit="1"/>
      <protection locked="0"/>
    </xf>
    <xf numFmtId="0" fontId="5" fillId="13" borderId="26" xfId="0" applyFont="1" applyFill="1" applyBorder="1" applyAlignment="1" applyProtection="1">
      <alignment horizontal="center" vertical="center" shrinkToFit="1"/>
      <protection locked="0"/>
    </xf>
    <xf numFmtId="0" fontId="5" fillId="13" borderId="27" xfId="0" applyFont="1" applyFill="1" applyBorder="1" applyAlignment="1" applyProtection="1">
      <alignment horizontal="center" vertical="center" shrinkToFit="1"/>
      <protection locked="0"/>
    </xf>
    <xf numFmtId="0" fontId="5" fillId="13" borderId="28" xfId="0" applyFont="1" applyFill="1" applyBorder="1" applyAlignment="1" applyProtection="1">
      <alignment horizontal="center" vertical="center" shrinkToFit="1"/>
      <protection locked="0"/>
    </xf>
    <xf numFmtId="0" fontId="5" fillId="13" borderId="29" xfId="0" applyFont="1" applyFill="1" applyBorder="1" applyAlignment="1" applyProtection="1">
      <alignment horizontal="center" vertical="center" shrinkToFit="1"/>
      <protection locked="0"/>
    </xf>
    <xf numFmtId="0" fontId="5" fillId="13" borderId="30" xfId="0" applyFont="1" applyFill="1" applyBorder="1" applyAlignment="1" applyProtection="1">
      <alignment horizontal="center" vertical="center" shrinkToFit="1"/>
      <protection locked="0"/>
    </xf>
    <xf numFmtId="0" fontId="5" fillId="13" borderId="31" xfId="0" applyFont="1" applyFill="1" applyBorder="1" applyAlignment="1" applyProtection="1">
      <alignment horizontal="center" vertical="center" shrinkToFit="1"/>
      <protection locked="0"/>
    </xf>
    <xf numFmtId="0" fontId="5" fillId="13" borderId="32" xfId="0" applyFont="1" applyFill="1" applyBorder="1" applyAlignment="1" applyProtection="1">
      <alignment horizontal="center" vertical="center" shrinkToFit="1"/>
      <protection locked="0"/>
    </xf>
    <xf numFmtId="0" fontId="5" fillId="13" borderId="33" xfId="0" applyFont="1" applyFill="1" applyBorder="1" applyAlignment="1" applyProtection="1">
      <alignment horizontal="center" vertical="center" shrinkToFit="1"/>
      <protection locked="0"/>
    </xf>
    <xf numFmtId="0" fontId="5" fillId="13" borderId="34" xfId="0" applyFont="1" applyFill="1" applyBorder="1" applyAlignment="1" applyProtection="1">
      <alignment horizontal="center" vertical="center" shrinkToFit="1"/>
      <protection locked="0"/>
    </xf>
    <xf numFmtId="0" fontId="5" fillId="13" borderId="35" xfId="0" applyFont="1" applyFill="1" applyBorder="1" applyAlignment="1" applyProtection="1">
      <alignment horizontal="center" vertical="center" shrinkToFit="1"/>
      <protection locked="0"/>
    </xf>
    <xf numFmtId="0" fontId="5" fillId="13" borderId="36" xfId="0" applyFont="1" applyFill="1" applyBorder="1" applyAlignment="1" applyProtection="1">
      <alignment horizontal="center" vertical="center" shrinkToFit="1"/>
      <protection locked="0"/>
    </xf>
    <xf numFmtId="0" fontId="5" fillId="13" borderId="37" xfId="0" applyFont="1" applyFill="1" applyBorder="1" applyAlignment="1" applyProtection="1">
      <alignment horizontal="center" vertical="center" shrinkToFit="1"/>
      <protection locked="0"/>
    </xf>
    <xf numFmtId="0" fontId="5" fillId="13" borderId="16" xfId="0" applyFont="1" applyFill="1" applyBorder="1" applyAlignment="1" applyProtection="1">
      <alignment horizontal="center" vertical="center" shrinkToFit="1"/>
      <protection locked="0"/>
    </xf>
    <xf numFmtId="0" fontId="5" fillId="13" borderId="38" xfId="0" applyFont="1" applyFill="1" applyBorder="1" applyAlignment="1" applyProtection="1">
      <alignment horizontal="center" vertical="center" shrinkToFit="1"/>
      <protection locked="0"/>
    </xf>
    <xf numFmtId="0" fontId="5" fillId="13" borderId="39" xfId="0" applyFont="1" applyFill="1" applyBorder="1" applyAlignment="1" applyProtection="1">
      <alignment horizontal="center" vertical="center" shrinkToFit="1"/>
      <protection locked="0"/>
    </xf>
    <xf numFmtId="0" fontId="5" fillId="13" borderId="40" xfId="0" applyFont="1" applyFill="1" applyBorder="1" applyAlignment="1" applyProtection="1">
      <alignment horizontal="center" vertical="center" shrinkToFit="1"/>
      <protection locked="0"/>
    </xf>
    <xf numFmtId="0" fontId="5" fillId="13" borderId="41" xfId="0" applyFont="1" applyFill="1" applyBorder="1" applyAlignment="1" applyProtection="1">
      <alignment horizontal="center" vertical="center" shrinkToFit="1"/>
      <protection locked="0"/>
    </xf>
    <xf numFmtId="0" fontId="5" fillId="11" borderId="34" xfId="0" applyFont="1" applyFill="1" applyBorder="1" applyAlignment="1" applyProtection="1">
      <alignment horizontal="center" vertical="center" shrinkToFit="1"/>
      <protection locked="0"/>
    </xf>
    <xf numFmtId="0" fontId="5" fillId="11" borderId="35" xfId="0" applyFont="1" applyFill="1" applyBorder="1" applyAlignment="1" applyProtection="1">
      <alignment horizontal="center" vertical="center" shrinkToFit="1"/>
      <protection locked="0"/>
    </xf>
    <xf numFmtId="0" fontId="5" fillId="11" borderId="36" xfId="0" applyFont="1" applyFill="1" applyBorder="1" applyAlignment="1" applyProtection="1">
      <alignment horizontal="center" vertical="center" shrinkToFit="1"/>
      <protection locked="0"/>
    </xf>
    <xf numFmtId="0" fontId="5" fillId="11" borderId="37" xfId="0" applyFont="1" applyFill="1" applyBorder="1" applyAlignment="1" applyProtection="1">
      <alignment horizontal="center" vertical="center" shrinkToFit="1"/>
      <protection locked="0"/>
    </xf>
    <xf numFmtId="0" fontId="5" fillId="11" borderId="16" xfId="0" applyFont="1" applyFill="1" applyBorder="1" applyAlignment="1" applyProtection="1">
      <alignment horizontal="center" vertical="center" shrinkToFit="1"/>
      <protection locked="0"/>
    </xf>
    <xf numFmtId="0" fontId="5" fillId="11" borderId="38" xfId="0" applyFont="1" applyFill="1" applyBorder="1" applyAlignment="1" applyProtection="1">
      <alignment horizontal="center" vertical="center" shrinkToFit="1"/>
      <protection locked="0"/>
    </xf>
    <xf numFmtId="0" fontId="5" fillId="11" borderId="39" xfId="0" applyFont="1" applyFill="1" applyBorder="1" applyAlignment="1" applyProtection="1">
      <alignment horizontal="center" vertical="center" shrinkToFit="1"/>
      <protection locked="0"/>
    </xf>
    <xf numFmtId="0" fontId="5" fillId="11" borderId="40" xfId="0" applyFont="1" applyFill="1" applyBorder="1" applyAlignment="1" applyProtection="1">
      <alignment horizontal="center" vertical="center" shrinkToFit="1"/>
      <protection locked="0"/>
    </xf>
    <xf numFmtId="0" fontId="5" fillId="11" borderId="41" xfId="0" applyFont="1" applyFill="1" applyBorder="1" applyAlignment="1" applyProtection="1">
      <alignment horizontal="center" vertical="center" shrinkToFit="1"/>
      <protection locked="0"/>
    </xf>
    <xf numFmtId="0" fontId="5" fillId="11" borderId="22" xfId="0" applyFont="1" applyFill="1" applyBorder="1" applyAlignment="1" applyProtection="1">
      <alignment horizontal="center" vertical="center" shrinkToFit="1"/>
      <protection locked="0"/>
    </xf>
    <xf numFmtId="0" fontId="5" fillId="11" borderId="23" xfId="0" applyFont="1" applyFill="1" applyBorder="1" applyAlignment="1" applyProtection="1">
      <alignment horizontal="center" vertical="center" shrinkToFit="1"/>
      <protection locked="0"/>
    </xf>
    <xf numFmtId="0" fontId="5" fillId="11" borderId="24" xfId="0" applyFont="1" applyFill="1" applyBorder="1" applyAlignment="1" applyProtection="1">
      <alignment horizontal="center" vertical="center" shrinkToFit="1"/>
      <protection locked="0"/>
    </xf>
    <xf numFmtId="0" fontId="5" fillId="11" borderId="25" xfId="0" applyFont="1" applyFill="1" applyBorder="1" applyAlignment="1" applyProtection="1">
      <alignment horizontal="center" vertical="center" shrinkToFit="1"/>
      <protection locked="0"/>
    </xf>
    <xf numFmtId="0" fontId="5" fillId="11" borderId="26" xfId="0" applyFont="1" applyFill="1" applyBorder="1" applyAlignment="1" applyProtection="1">
      <alignment horizontal="center" vertical="center" shrinkToFit="1"/>
      <protection locked="0"/>
    </xf>
    <xf numFmtId="0" fontId="5" fillId="11" borderId="27" xfId="0" applyFont="1" applyFill="1" applyBorder="1" applyAlignment="1" applyProtection="1">
      <alignment horizontal="center" vertical="center" shrinkToFit="1"/>
      <protection locked="0"/>
    </xf>
    <xf numFmtId="0" fontId="5" fillId="11" borderId="28" xfId="0" applyFont="1" applyFill="1" applyBorder="1" applyAlignment="1" applyProtection="1">
      <alignment horizontal="center" vertical="center" shrinkToFit="1"/>
      <protection locked="0"/>
    </xf>
    <xf numFmtId="0" fontId="5" fillId="11" borderId="29" xfId="0" applyFont="1" applyFill="1" applyBorder="1" applyAlignment="1" applyProtection="1">
      <alignment horizontal="center" vertical="center" shrinkToFit="1"/>
      <protection locked="0"/>
    </xf>
    <xf numFmtId="0" fontId="5" fillId="11" borderId="30" xfId="0" applyFont="1" applyFill="1" applyBorder="1" applyAlignment="1" applyProtection="1">
      <alignment horizontal="center" vertical="center" shrinkToFit="1"/>
      <protection locked="0"/>
    </xf>
    <xf numFmtId="0" fontId="5" fillId="11" borderId="31" xfId="0" applyFont="1" applyFill="1" applyBorder="1" applyAlignment="1" applyProtection="1">
      <alignment horizontal="center" vertical="center" shrinkToFit="1"/>
      <protection locked="0"/>
    </xf>
    <xf numFmtId="0" fontId="5" fillId="11" borderId="32" xfId="0" applyFont="1" applyFill="1" applyBorder="1" applyAlignment="1" applyProtection="1">
      <alignment horizontal="center" vertical="center" shrinkToFit="1"/>
      <protection locked="0"/>
    </xf>
    <xf numFmtId="0" fontId="5" fillId="11" borderId="33" xfId="0" applyFont="1" applyFill="1" applyBorder="1" applyAlignment="1" applyProtection="1">
      <alignment horizontal="center" vertical="center" shrinkToFit="1"/>
      <protection locked="0"/>
    </xf>
    <xf numFmtId="0" fontId="5" fillId="11" borderId="24" xfId="0" applyFont="1" applyFill="1" applyBorder="1" applyAlignment="1" applyProtection="1">
      <alignment horizontal="center" vertical="center" wrapText="1" shrinkToFit="1"/>
      <protection locked="0"/>
    </xf>
    <xf numFmtId="56" fontId="5" fillId="11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right" vertical="center" shrinkToFit="1"/>
    </xf>
    <xf numFmtId="0" fontId="3" fillId="0" borderId="42" xfId="0" applyFont="1" applyFill="1" applyBorder="1" applyAlignment="1">
      <alignment horizontal="right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left" shrinkToFit="1"/>
    </xf>
    <xf numFmtId="0" fontId="3" fillId="3" borderId="44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3" fillId="2" borderId="43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 applyProtection="1" quotePrefix="1">
      <alignment horizontal="center" vertical="center"/>
      <protection locked="0"/>
    </xf>
    <xf numFmtId="0" fontId="5" fillId="33" borderId="48" xfId="0" applyFont="1" applyFill="1" applyBorder="1" applyAlignment="1" applyProtection="1" quotePrefix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7" fillId="33" borderId="47" xfId="0" applyFont="1" applyFill="1" applyBorder="1" applyAlignment="1" applyProtection="1">
      <alignment horizontal="center" vertical="center" shrinkToFit="1"/>
      <protection locked="0"/>
    </xf>
    <xf numFmtId="0" fontId="7" fillId="33" borderId="4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 shrinkToFit="1"/>
    </xf>
    <xf numFmtId="0" fontId="5" fillId="0" borderId="49" xfId="0" applyFont="1" applyFill="1" applyBorder="1" applyAlignment="1">
      <alignment horizontal="right" vertical="center" wrapText="1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51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 wrapText="1" shrinkToFit="1"/>
    </xf>
    <xf numFmtId="0" fontId="3" fillId="0" borderId="54" xfId="0" applyFont="1" applyFill="1" applyBorder="1" applyAlignment="1">
      <alignment horizontal="center" vertical="center" wrapText="1" shrinkToFit="1"/>
    </xf>
    <xf numFmtId="0" fontId="3" fillId="33" borderId="44" xfId="0" applyFont="1" applyFill="1" applyBorder="1" applyAlignment="1" applyProtection="1">
      <alignment horizontal="center" vertical="center" shrinkToFit="1"/>
      <protection locked="0"/>
    </xf>
    <xf numFmtId="0" fontId="3" fillId="33" borderId="2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1">
      <selection activeCell="E3" sqref="E3:F3"/>
    </sheetView>
  </sheetViews>
  <sheetFormatPr defaultColWidth="9.00390625" defaultRowHeight="17.25" customHeight="1"/>
  <cols>
    <col min="1" max="1" width="4.00390625" style="10" customWidth="1"/>
    <col min="2" max="2" width="18.25390625" style="10" customWidth="1"/>
    <col min="3" max="3" width="21.625" style="10" customWidth="1"/>
    <col min="4" max="4" width="6.75390625" style="10" customWidth="1"/>
    <col min="5" max="5" width="4.00390625" style="10" customWidth="1"/>
    <col min="6" max="6" width="18.25390625" style="10" customWidth="1"/>
    <col min="7" max="7" width="21.625" style="10" customWidth="1"/>
    <col min="8" max="8" width="6.75390625" style="10" customWidth="1"/>
    <col min="9" max="9" width="15.125" style="32" hidden="1" customWidth="1"/>
    <col min="10" max="16384" width="9.00390625" style="10" customWidth="1"/>
  </cols>
  <sheetData>
    <row r="1" spans="1:9" s="3" customFormat="1" ht="65.25" customHeight="1">
      <c r="A1" s="104" t="s">
        <v>105</v>
      </c>
      <c r="B1" s="104"/>
      <c r="C1" s="104"/>
      <c r="D1" s="104"/>
      <c r="E1" s="104"/>
      <c r="F1" s="104"/>
      <c r="G1" s="104"/>
      <c r="H1" s="104"/>
      <c r="I1" s="32"/>
    </row>
    <row r="2" spans="1:8" s="3" customFormat="1" ht="17.25" customHeight="1" thickBot="1">
      <c r="A2" s="2"/>
      <c r="B2" s="2"/>
      <c r="C2" s="2"/>
      <c r="D2" s="2"/>
      <c r="E2" s="2"/>
      <c r="F2" s="2"/>
      <c r="G2" s="2"/>
      <c r="H2" s="2"/>
    </row>
    <row r="3" spans="1:11" s="4" customFormat="1" ht="17.25" customHeight="1" thickBot="1">
      <c r="A3" s="110"/>
      <c r="B3" s="111"/>
      <c r="E3" s="112" t="s">
        <v>2</v>
      </c>
      <c r="F3" s="112"/>
      <c r="G3" s="108"/>
      <c r="H3" s="109"/>
      <c r="I3" s="31" t="s">
        <v>34</v>
      </c>
      <c r="J3" s="31"/>
      <c r="K3" s="31"/>
    </row>
    <row r="4" spans="1:11" s="4" customFormat="1" ht="17.25" customHeight="1" thickBot="1">
      <c r="A4" s="1"/>
      <c r="E4" s="112" t="s">
        <v>5</v>
      </c>
      <c r="F4" s="112"/>
      <c r="G4" s="106"/>
      <c r="H4" s="107"/>
      <c r="I4" s="31" t="s">
        <v>35</v>
      </c>
      <c r="J4" s="31"/>
      <c r="K4" s="31"/>
    </row>
    <row r="5" spans="1:11" s="9" customFormat="1" ht="17.25" customHeight="1" thickBot="1">
      <c r="A5" s="100" t="s">
        <v>3</v>
      </c>
      <c r="B5" s="100"/>
      <c r="C5" s="5"/>
      <c r="D5" s="6"/>
      <c r="E5" s="7"/>
      <c r="F5" s="8"/>
      <c r="I5" s="31" t="s">
        <v>36</v>
      </c>
      <c r="J5" s="31"/>
      <c r="K5" s="31"/>
    </row>
    <row r="6" spans="1:11" ht="17.25" customHeight="1" thickBot="1">
      <c r="A6" s="14" t="s">
        <v>12</v>
      </c>
      <c r="B6" s="18" t="s">
        <v>0</v>
      </c>
      <c r="C6" s="19" t="s">
        <v>13</v>
      </c>
      <c r="D6" s="19" t="s">
        <v>1</v>
      </c>
      <c r="E6" s="14" t="s">
        <v>12</v>
      </c>
      <c r="F6" s="18" t="s">
        <v>0</v>
      </c>
      <c r="G6" s="19" t="s">
        <v>13</v>
      </c>
      <c r="H6" s="34" t="s">
        <v>1</v>
      </c>
      <c r="I6" s="31" t="s">
        <v>37</v>
      </c>
      <c r="J6" s="31"/>
      <c r="K6" s="31"/>
    </row>
    <row r="7" spans="1:11" ht="17.25" customHeight="1">
      <c r="A7" s="17">
        <v>1</v>
      </c>
      <c r="B7" s="71"/>
      <c r="C7" s="72"/>
      <c r="D7" s="73"/>
      <c r="E7" s="17">
        <v>6</v>
      </c>
      <c r="F7" s="71"/>
      <c r="G7" s="72"/>
      <c r="H7" s="73"/>
      <c r="I7" s="31" t="s">
        <v>38</v>
      </c>
      <c r="J7" s="31"/>
      <c r="K7" s="31"/>
    </row>
    <row r="8" spans="1:11" ht="17.25" customHeight="1">
      <c r="A8" s="16">
        <v>2</v>
      </c>
      <c r="B8" s="74"/>
      <c r="C8" s="75"/>
      <c r="D8" s="76"/>
      <c r="E8" s="15">
        <v>7</v>
      </c>
      <c r="F8" s="74"/>
      <c r="G8" s="75"/>
      <c r="H8" s="76"/>
      <c r="I8" s="31" t="s">
        <v>39</v>
      </c>
      <c r="J8" s="31"/>
      <c r="K8" s="31"/>
    </row>
    <row r="9" spans="1:11" ht="17.25" customHeight="1">
      <c r="A9" s="15">
        <v>3</v>
      </c>
      <c r="B9" s="74"/>
      <c r="C9" s="75"/>
      <c r="D9" s="76"/>
      <c r="E9" s="16">
        <v>8</v>
      </c>
      <c r="F9" s="74"/>
      <c r="G9" s="75"/>
      <c r="H9" s="76"/>
      <c r="I9" s="31" t="s">
        <v>40</v>
      </c>
      <c r="J9" s="31"/>
      <c r="K9" s="31"/>
    </row>
    <row r="10" spans="1:11" ht="17.25" customHeight="1">
      <c r="A10" s="16">
        <v>4</v>
      </c>
      <c r="B10" s="74"/>
      <c r="C10" s="75"/>
      <c r="D10" s="76"/>
      <c r="E10" s="15">
        <v>9</v>
      </c>
      <c r="F10" s="74"/>
      <c r="G10" s="75"/>
      <c r="H10" s="76"/>
      <c r="I10" s="31" t="s">
        <v>41</v>
      </c>
      <c r="J10" s="31"/>
      <c r="K10" s="31"/>
    </row>
    <row r="11" spans="1:11" ht="17.25" customHeight="1" thickBot="1">
      <c r="A11" s="43">
        <v>5</v>
      </c>
      <c r="B11" s="77"/>
      <c r="C11" s="78"/>
      <c r="D11" s="79"/>
      <c r="E11" s="47">
        <v>10</v>
      </c>
      <c r="F11" s="77"/>
      <c r="G11" s="78"/>
      <c r="H11" s="79"/>
      <c r="I11" s="31" t="s">
        <v>42</v>
      </c>
      <c r="J11" s="31"/>
      <c r="K11" s="31"/>
    </row>
    <row r="12" spans="1:11" s="9" customFormat="1" ht="17.25" customHeight="1" thickBot="1">
      <c r="A12" s="100" t="s">
        <v>4</v>
      </c>
      <c r="B12" s="103"/>
      <c r="C12" s="5"/>
      <c r="F12" s="8"/>
      <c r="I12" s="31" t="s">
        <v>43</v>
      </c>
      <c r="J12" s="31"/>
      <c r="K12" s="31"/>
    </row>
    <row r="13" spans="1:10" s="9" customFormat="1" ht="17.25" customHeight="1" thickBot="1">
      <c r="A13" s="14" t="s">
        <v>12</v>
      </c>
      <c r="B13" s="18" t="s">
        <v>0</v>
      </c>
      <c r="C13" s="19" t="s">
        <v>13</v>
      </c>
      <c r="D13" s="19" t="s">
        <v>1</v>
      </c>
      <c r="E13" s="14" t="s">
        <v>12</v>
      </c>
      <c r="F13" s="18" t="s">
        <v>0</v>
      </c>
      <c r="G13" s="19" t="s">
        <v>13</v>
      </c>
      <c r="H13" s="34" t="s">
        <v>1</v>
      </c>
      <c r="I13" s="31" t="s">
        <v>44</v>
      </c>
      <c r="J13" s="31"/>
    </row>
    <row r="14" spans="1:10" ht="17.25" customHeight="1">
      <c r="A14" s="98">
        <v>1</v>
      </c>
      <c r="B14" s="80"/>
      <c r="C14" s="81"/>
      <c r="D14" s="81"/>
      <c r="E14" s="98">
        <v>6</v>
      </c>
      <c r="F14" s="80"/>
      <c r="G14" s="81"/>
      <c r="H14" s="88"/>
      <c r="I14" s="31" t="s">
        <v>45</v>
      </c>
      <c r="J14" s="31"/>
    </row>
    <row r="15" spans="1:10" ht="17.25" customHeight="1" thickBot="1">
      <c r="A15" s="105"/>
      <c r="B15" s="82"/>
      <c r="C15" s="83"/>
      <c r="D15" s="83"/>
      <c r="E15" s="105"/>
      <c r="F15" s="82"/>
      <c r="G15" s="93"/>
      <c r="H15" s="89"/>
      <c r="I15" s="31" t="s">
        <v>46</v>
      </c>
      <c r="J15" s="31"/>
    </row>
    <row r="16" spans="1:10" ht="17.25" customHeight="1">
      <c r="A16" s="98">
        <v>2</v>
      </c>
      <c r="B16" s="80"/>
      <c r="C16" s="81"/>
      <c r="D16" s="81"/>
      <c r="E16" s="98">
        <v>7</v>
      </c>
      <c r="F16" s="80"/>
      <c r="G16" s="81"/>
      <c r="H16" s="88"/>
      <c r="I16" s="31" t="s">
        <v>47</v>
      </c>
      <c r="J16" s="31"/>
    </row>
    <row r="17" spans="1:10" ht="17.25" customHeight="1" thickBot="1">
      <c r="A17" s="99"/>
      <c r="B17" s="84"/>
      <c r="C17" s="85"/>
      <c r="D17" s="85"/>
      <c r="E17" s="99"/>
      <c r="F17" s="84"/>
      <c r="G17" s="85"/>
      <c r="H17" s="90"/>
      <c r="I17" s="31" t="s">
        <v>48</v>
      </c>
      <c r="J17" s="31"/>
    </row>
    <row r="18" spans="1:10" ht="17.25" customHeight="1">
      <c r="A18" s="98">
        <v>3</v>
      </c>
      <c r="B18" s="80"/>
      <c r="C18" s="81"/>
      <c r="D18" s="81"/>
      <c r="E18" s="98">
        <v>8</v>
      </c>
      <c r="F18" s="80"/>
      <c r="G18" s="81"/>
      <c r="H18" s="88"/>
      <c r="I18" s="31" t="s">
        <v>49</v>
      </c>
      <c r="J18" s="31"/>
    </row>
    <row r="19" spans="1:10" ht="17.25" customHeight="1" thickBot="1">
      <c r="A19" s="105"/>
      <c r="B19" s="84"/>
      <c r="C19" s="85"/>
      <c r="D19" s="85"/>
      <c r="E19" s="99"/>
      <c r="F19" s="84"/>
      <c r="G19" s="85"/>
      <c r="H19" s="90"/>
      <c r="I19" s="31" t="s">
        <v>50</v>
      </c>
      <c r="J19" s="31"/>
    </row>
    <row r="20" spans="1:10" ht="17.25" customHeight="1">
      <c r="A20" s="98">
        <v>4</v>
      </c>
      <c r="B20" s="86"/>
      <c r="C20" s="87"/>
      <c r="D20" s="87"/>
      <c r="E20" s="105">
        <v>9</v>
      </c>
      <c r="F20" s="86"/>
      <c r="G20" s="87"/>
      <c r="H20" s="91"/>
      <c r="I20" s="31" t="s">
        <v>51</v>
      </c>
      <c r="J20" s="31"/>
    </row>
    <row r="21" spans="1:10" ht="17.25" customHeight="1" thickBot="1">
      <c r="A21" s="99"/>
      <c r="B21" s="82"/>
      <c r="C21" s="83"/>
      <c r="D21" s="83"/>
      <c r="E21" s="99"/>
      <c r="F21" s="92"/>
      <c r="G21" s="83"/>
      <c r="H21" s="89"/>
      <c r="I21" s="31" t="s">
        <v>52</v>
      </c>
      <c r="J21" s="31"/>
    </row>
    <row r="22" spans="1:10" ht="17.25" customHeight="1">
      <c r="A22" s="98">
        <v>5</v>
      </c>
      <c r="B22" s="80"/>
      <c r="C22" s="81"/>
      <c r="D22" s="81"/>
      <c r="E22" s="98">
        <v>10</v>
      </c>
      <c r="F22" s="80"/>
      <c r="G22" s="81"/>
      <c r="H22" s="88"/>
      <c r="I22" s="31" t="s">
        <v>66</v>
      </c>
      <c r="J22" s="31"/>
    </row>
    <row r="23" spans="1:10" ht="17.25" customHeight="1" thickBot="1">
      <c r="A23" s="99"/>
      <c r="B23" s="84"/>
      <c r="C23" s="85"/>
      <c r="D23" s="85"/>
      <c r="E23" s="99"/>
      <c r="F23" s="84"/>
      <c r="G23" s="85"/>
      <c r="H23" s="90"/>
      <c r="I23" s="31" t="s">
        <v>53</v>
      </c>
      <c r="J23" s="31"/>
    </row>
    <row r="24" spans="1:10" s="9" customFormat="1" ht="17.25" customHeight="1" thickBot="1">
      <c r="A24" s="100" t="s">
        <v>15</v>
      </c>
      <c r="B24" s="100"/>
      <c r="C24" s="5"/>
      <c r="D24" s="6"/>
      <c r="E24" s="7"/>
      <c r="F24" s="8"/>
      <c r="I24" s="31" t="s">
        <v>54</v>
      </c>
      <c r="J24" s="31"/>
    </row>
    <row r="25" spans="1:10" ht="17.25" customHeight="1" thickBot="1">
      <c r="A25" s="20" t="s">
        <v>12</v>
      </c>
      <c r="B25" s="23" t="s">
        <v>0</v>
      </c>
      <c r="C25" s="24" t="s">
        <v>13</v>
      </c>
      <c r="D25" s="24" t="s">
        <v>1</v>
      </c>
      <c r="E25" s="20" t="s">
        <v>12</v>
      </c>
      <c r="F25" s="23" t="s">
        <v>0</v>
      </c>
      <c r="G25" s="24" t="s">
        <v>13</v>
      </c>
      <c r="H25" s="35" t="s">
        <v>1</v>
      </c>
      <c r="I25" s="31" t="s">
        <v>55</v>
      </c>
      <c r="J25" s="31"/>
    </row>
    <row r="26" spans="1:10" ht="17.25" customHeight="1">
      <c r="A26" s="21">
        <v>1</v>
      </c>
      <c r="B26" s="62"/>
      <c r="C26" s="63"/>
      <c r="D26" s="64"/>
      <c r="E26" s="48">
        <v>6</v>
      </c>
      <c r="F26" s="62"/>
      <c r="G26" s="63"/>
      <c r="H26" s="64"/>
      <c r="I26" s="31" t="s">
        <v>56</v>
      </c>
      <c r="J26" s="31"/>
    </row>
    <row r="27" spans="1:10" ht="17.25" customHeight="1">
      <c r="A27" s="22">
        <v>2</v>
      </c>
      <c r="B27" s="65"/>
      <c r="C27" s="66"/>
      <c r="D27" s="67"/>
      <c r="E27" s="21">
        <v>7</v>
      </c>
      <c r="F27" s="65"/>
      <c r="G27" s="66"/>
      <c r="H27" s="67"/>
      <c r="I27" s="31" t="s">
        <v>57</v>
      </c>
      <c r="J27" s="31"/>
    </row>
    <row r="28" spans="1:10" ht="17.25" customHeight="1">
      <c r="A28" s="21">
        <v>3</v>
      </c>
      <c r="B28" s="65"/>
      <c r="C28" s="66"/>
      <c r="D28" s="67"/>
      <c r="E28" s="22">
        <v>8</v>
      </c>
      <c r="F28" s="65"/>
      <c r="G28" s="66"/>
      <c r="H28" s="67"/>
      <c r="I28" s="31" t="s">
        <v>58</v>
      </c>
      <c r="J28" s="31"/>
    </row>
    <row r="29" spans="1:10" ht="17.25" customHeight="1">
      <c r="A29" s="22">
        <v>4</v>
      </c>
      <c r="B29" s="65"/>
      <c r="C29" s="66"/>
      <c r="D29" s="67"/>
      <c r="E29" s="21">
        <v>9</v>
      </c>
      <c r="F29" s="65"/>
      <c r="G29" s="66"/>
      <c r="H29" s="67"/>
      <c r="I29" s="31" t="s">
        <v>59</v>
      </c>
      <c r="J29" s="31"/>
    </row>
    <row r="30" spans="1:10" ht="17.25" customHeight="1" thickBot="1">
      <c r="A30" s="44">
        <v>5</v>
      </c>
      <c r="B30" s="68"/>
      <c r="C30" s="69"/>
      <c r="D30" s="70"/>
      <c r="E30" s="49">
        <v>10</v>
      </c>
      <c r="F30" s="68"/>
      <c r="G30" s="69"/>
      <c r="H30" s="70"/>
      <c r="I30" s="31" t="s">
        <v>60</v>
      </c>
      <c r="J30" s="31"/>
    </row>
    <row r="31" spans="1:10" s="9" customFormat="1" ht="17.25" customHeight="1" thickBot="1">
      <c r="A31" s="102" t="s">
        <v>14</v>
      </c>
      <c r="B31" s="103"/>
      <c r="C31" s="5"/>
      <c r="F31" s="8"/>
      <c r="I31" s="31" t="s">
        <v>61</v>
      </c>
      <c r="J31" s="31"/>
    </row>
    <row r="32" spans="1:10" s="9" customFormat="1" ht="17.25" customHeight="1" thickBot="1">
      <c r="A32" s="20" t="s">
        <v>12</v>
      </c>
      <c r="B32" s="23" t="s">
        <v>0</v>
      </c>
      <c r="C32" s="24" t="s">
        <v>13</v>
      </c>
      <c r="D32" s="24" t="s">
        <v>1</v>
      </c>
      <c r="E32" s="20" t="s">
        <v>12</v>
      </c>
      <c r="F32" s="23" t="s">
        <v>0</v>
      </c>
      <c r="G32" s="24" t="s">
        <v>13</v>
      </c>
      <c r="H32" s="35" t="s">
        <v>1</v>
      </c>
      <c r="I32" s="31" t="s">
        <v>62</v>
      </c>
      <c r="J32" s="31"/>
    </row>
    <row r="33" spans="1:10" ht="17.25" customHeight="1">
      <c r="A33" s="101">
        <v>1</v>
      </c>
      <c r="B33" s="50"/>
      <c r="C33" s="51"/>
      <c r="D33" s="51"/>
      <c r="E33" s="101">
        <v>6</v>
      </c>
      <c r="F33" s="50"/>
      <c r="G33" s="51"/>
      <c r="H33" s="58"/>
      <c r="I33" s="31" t="s">
        <v>63</v>
      </c>
      <c r="J33" s="31"/>
    </row>
    <row r="34" spans="1:10" ht="17.25" customHeight="1" thickBot="1">
      <c r="A34" s="96"/>
      <c r="B34" s="52"/>
      <c r="C34" s="53"/>
      <c r="D34" s="53"/>
      <c r="E34" s="96"/>
      <c r="F34" s="52"/>
      <c r="G34" s="53"/>
      <c r="H34" s="59"/>
      <c r="I34" s="31" t="s">
        <v>64</v>
      </c>
      <c r="J34" s="31"/>
    </row>
    <row r="35" spans="1:10" ht="17.25" customHeight="1">
      <c r="A35" s="101">
        <v>2</v>
      </c>
      <c r="B35" s="50"/>
      <c r="C35" s="51"/>
      <c r="D35" s="51"/>
      <c r="E35" s="101">
        <v>7</v>
      </c>
      <c r="F35" s="50"/>
      <c r="G35" s="51"/>
      <c r="H35" s="58"/>
      <c r="I35" s="31" t="s">
        <v>79</v>
      </c>
      <c r="J35" s="31"/>
    </row>
    <row r="36" spans="1:9" ht="17.25" customHeight="1" thickBot="1">
      <c r="A36" s="97"/>
      <c r="B36" s="54"/>
      <c r="C36" s="55"/>
      <c r="D36" s="55"/>
      <c r="E36" s="97"/>
      <c r="F36" s="54"/>
      <c r="G36" s="55"/>
      <c r="H36" s="60"/>
      <c r="I36" s="46" t="s">
        <v>82</v>
      </c>
    </row>
    <row r="37" spans="1:9" ht="17.25" customHeight="1">
      <c r="A37" s="101">
        <v>3</v>
      </c>
      <c r="B37" s="50"/>
      <c r="C37" s="51"/>
      <c r="D37" s="51"/>
      <c r="E37" s="101">
        <v>8</v>
      </c>
      <c r="F37" s="50"/>
      <c r="G37" s="51"/>
      <c r="H37" s="58"/>
      <c r="I37" s="31" t="s">
        <v>65</v>
      </c>
    </row>
    <row r="38" spans="1:8" ht="17.25" customHeight="1" thickBot="1">
      <c r="A38" s="96"/>
      <c r="B38" s="54"/>
      <c r="C38" s="55"/>
      <c r="D38" s="55"/>
      <c r="E38" s="97"/>
      <c r="F38" s="54"/>
      <c r="G38" s="55"/>
      <c r="H38" s="60"/>
    </row>
    <row r="39" spans="1:8" ht="17.25" customHeight="1">
      <c r="A39" s="101">
        <v>4</v>
      </c>
      <c r="B39" s="56"/>
      <c r="C39" s="57"/>
      <c r="D39" s="57"/>
      <c r="E39" s="96">
        <v>9</v>
      </c>
      <c r="F39" s="56"/>
      <c r="G39" s="57"/>
      <c r="H39" s="61"/>
    </row>
    <row r="40" spans="1:8" ht="17.25" customHeight="1" thickBot="1">
      <c r="A40" s="97"/>
      <c r="B40" s="52"/>
      <c r="C40" s="53"/>
      <c r="D40" s="53"/>
      <c r="E40" s="97"/>
      <c r="F40" s="52"/>
      <c r="G40" s="53"/>
      <c r="H40" s="59"/>
    </row>
    <row r="41" spans="1:8" ht="17.25" customHeight="1">
      <c r="A41" s="101">
        <v>5</v>
      </c>
      <c r="B41" s="50"/>
      <c r="C41" s="51"/>
      <c r="D41" s="51"/>
      <c r="E41" s="101">
        <v>10</v>
      </c>
      <c r="F41" s="50"/>
      <c r="G41" s="51"/>
      <c r="H41" s="58"/>
    </row>
    <row r="42" spans="1:8" ht="17.25" customHeight="1" thickBot="1">
      <c r="A42" s="97"/>
      <c r="B42" s="54"/>
      <c r="C42" s="55"/>
      <c r="D42" s="55"/>
      <c r="E42" s="97"/>
      <c r="F42" s="54"/>
      <c r="G42" s="55"/>
      <c r="H42" s="60"/>
    </row>
    <row r="43" spans="3:9" ht="17.25" customHeight="1" thickBot="1">
      <c r="C43" s="10" t="s">
        <v>16</v>
      </c>
      <c r="I43" s="33"/>
    </row>
    <row r="44" spans="1:9" ht="17.25" customHeight="1">
      <c r="A44" s="94" t="s">
        <v>6</v>
      </c>
      <c r="B44" s="95"/>
      <c r="C44" s="27">
        <f>COUNTA(B7:B11,F7:F11)</f>
        <v>0</v>
      </c>
      <c r="D44" s="12" t="s">
        <v>10</v>
      </c>
      <c r="E44" s="113" t="s">
        <v>106</v>
      </c>
      <c r="F44" s="114"/>
      <c r="G44" s="123"/>
      <c r="I44" s="33" t="s">
        <v>22</v>
      </c>
    </row>
    <row r="45" spans="1:9" ht="17.25" customHeight="1" thickBot="1">
      <c r="A45" s="94" t="s">
        <v>7</v>
      </c>
      <c r="B45" s="95"/>
      <c r="C45" s="27">
        <f>COUNTA(B14:B23,F14:F23)/2</f>
        <v>0</v>
      </c>
      <c r="D45" s="12" t="s">
        <v>17</v>
      </c>
      <c r="E45" s="113"/>
      <c r="F45" s="114"/>
      <c r="G45" s="124"/>
      <c r="I45" s="33" t="s">
        <v>23</v>
      </c>
    </row>
    <row r="46" spans="1:9" ht="17.25" customHeight="1" thickBot="1">
      <c r="A46" s="94" t="s">
        <v>8</v>
      </c>
      <c r="B46" s="95"/>
      <c r="C46" s="27">
        <f>COUNTA(B26:B30,F26:F30)</f>
        <v>0</v>
      </c>
      <c r="D46" s="12" t="s">
        <v>10</v>
      </c>
      <c r="I46" s="33">
        <v>1</v>
      </c>
    </row>
    <row r="47" spans="1:9" ht="17.25" customHeight="1">
      <c r="A47" s="94" t="s">
        <v>9</v>
      </c>
      <c r="B47" s="95"/>
      <c r="C47" s="27">
        <f>COUNTA(B33:B42,F33:F42)/2</f>
        <v>0</v>
      </c>
      <c r="D47" s="12" t="s">
        <v>17</v>
      </c>
      <c r="F47" s="117" t="s">
        <v>72</v>
      </c>
      <c r="G47" s="118"/>
      <c r="I47" s="33">
        <v>2</v>
      </c>
    </row>
    <row r="48" spans="3:9" ht="17.25" customHeight="1" thickBot="1">
      <c r="C48" s="28" t="s">
        <v>18</v>
      </c>
      <c r="D48" s="12"/>
      <c r="F48" s="119"/>
      <c r="G48" s="120"/>
      <c r="I48" s="33">
        <v>3</v>
      </c>
    </row>
    <row r="49" spans="1:9" ht="17.25" customHeight="1" thickBot="1">
      <c r="A49" s="115" t="s">
        <v>11</v>
      </c>
      <c r="B49" s="116"/>
      <c r="C49" s="29">
        <f>(C44+C46)+(C45+C47)*2</f>
        <v>0</v>
      </c>
      <c r="D49" s="12" t="s">
        <v>10</v>
      </c>
      <c r="F49" s="119"/>
      <c r="G49" s="120"/>
      <c r="I49" s="33"/>
    </row>
    <row r="50" spans="3:9" ht="17.25" customHeight="1" thickBot="1">
      <c r="C50" s="11" t="s">
        <v>19</v>
      </c>
      <c r="D50" s="12"/>
      <c r="F50" s="121"/>
      <c r="G50" s="122"/>
      <c r="I50" s="33"/>
    </row>
    <row r="51" spans="1:7" ht="17.25" customHeight="1" thickBot="1">
      <c r="A51" s="115" t="s">
        <v>11</v>
      </c>
      <c r="B51" s="116"/>
      <c r="C51" s="36"/>
      <c r="D51" s="12" t="s">
        <v>10</v>
      </c>
      <c r="F51" s="13"/>
      <c r="G51" s="13"/>
    </row>
    <row r="52" spans="6:8" ht="17.25" customHeight="1">
      <c r="F52" s="25" t="s">
        <v>20</v>
      </c>
      <c r="G52" s="26">
        <f>C49*1000</f>
        <v>0</v>
      </c>
      <c r="H52" s="12"/>
    </row>
    <row r="53" spans="6:8" ht="17.25" customHeight="1">
      <c r="F53" s="25" t="s">
        <v>21</v>
      </c>
      <c r="G53" s="26">
        <f>C51*1000</f>
        <v>0</v>
      </c>
      <c r="H53" s="12"/>
    </row>
  </sheetData>
  <sheetProtection/>
  <mergeCells count="39">
    <mergeCell ref="A47:B47"/>
    <mergeCell ref="A33:A34"/>
    <mergeCell ref="A51:B51"/>
    <mergeCell ref="A49:B49"/>
    <mergeCell ref="F47:G50"/>
    <mergeCell ref="A44:B44"/>
    <mergeCell ref="E35:E36"/>
    <mergeCell ref="A37:A38"/>
    <mergeCell ref="E37:E38"/>
    <mergeCell ref="G44:G45"/>
    <mergeCell ref="A3:B3"/>
    <mergeCell ref="E3:F3"/>
    <mergeCell ref="E4:F4"/>
    <mergeCell ref="A46:B46"/>
    <mergeCell ref="E33:E34"/>
    <mergeCell ref="A35:A36"/>
    <mergeCell ref="A14:A15"/>
    <mergeCell ref="A16:A17"/>
    <mergeCell ref="A12:B12"/>
    <mergeCell ref="E44:F45"/>
    <mergeCell ref="A1:H1"/>
    <mergeCell ref="E14:E15"/>
    <mergeCell ref="E16:E17"/>
    <mergeCell ref="E20:E21"/>
    <mergeCell ref="E22:E23"/>
    <mergeCell ref="A18:A19"/>
    <mergeCell ref="G4:H4"/>
    <mergeCell ref="E18:E19"/>
    <mergeCell ref="G3:H3"/>
    <mergeCell ref="A5:B5"/>
    <mergeCell ref="A45:B45"/>
    <mergeCell ref="E39:E40"/>
    <mergeCell ref="A22:A23"/>
    <mergeCell ref="A20:A21"/>
    <mergeCell ref="A24:B24"/>
    <mergeCell ref="A41:A42"/>
    <mergeCell ref="E41:E42"/>
    <mergeCell ref="A39:A40"/>
    <mergeCell ref="A31:B31"/>
  </mergeCells>
  <dataValidations count="4">
    <dataValidation type="list" allowBlank="1" showInputMessage="1" showErrorMessage="1" sqref="G44:G45">
      <formula1>$I$44:$I$45</formula1>
    </dataValidation>
    <dataValidation type="list" allowBlank="1" showInputMessage="1" showErrorMessage="1" sqref="D7:D11 D33:D42 H33:H42 H14:H23 D14:D23 D26:D30 H26:H30 H7:H11">
      <formula1>$I$46:$I$48</formula1>
    </dataValidation>
    <dataValidation allowBlank="1" showInputMessage="1" showErrorMessage="1" imeMode="fullKatakana" sqref="C7:C11 C33:C42 G33:G42 G14:G23 C14:C23 C26:C30 G26:G30 G7:G11"/>
    <dataValidation type="list" allowBlank="1" showInputMessage="1" showErrorMessage="1" sqref="A3:B3">
      <formula1>$I$3:$I$37</formula1>
    </dataValidation>
  </dataValidations>
  <printOptions horizontalCentered="1" verticalCentered="1"/>
  <pageMargins left="0.31496062992125984" right="0.35433070866141736" top="0.31496062992125984" bottom="0.1968503937007874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="89" zoomScaleNormal="89" zoomScalePageLayoutView="0" workbookViewId="0" topLeftCell="A1">
      <selection activeCell="O25" sqref="N25:O25"/>
    </sheetView>
  </sheetViews>
  <sheetFormatPr defaultColWidth="9.00390625" defaultRowHeight="13.5"/>
  <cols>
    <col min="1" max="1" width="6.375" style="0" bestFit="1" customWidth="1"/>
    <col min="2" max="2" width="5.25390625" style="0" bestFit="1" customWidth="1"/>
    <col min="3" max="3" width="12.00390625" style="0" customWidth="1"/>
    <col min="4" max="4" width="2.25390625" style="0" bestFit="1" customWidth="1"/>
    <col min="5" max="5" width="6.375" style="0" bestFit="1" customWidth="1"/>
    <col min="6" max="6" width="5.375" style="0" bestFit="1" customWidth="1"/>
    <col min="7" max="7" width="12.00390625" style="0" customWidth="1"/>
    <col min="8" max="8" width="2.50390625" style="0" bestFit="1" customWidth="1"/>
    <col min="9" max="9" width="6.375" style="0" bestFit="1" customWidth="1"/>
    <col min="10" max="10" width="5.375" style="0" bestFit="1" customWidth="1"/>
    <col min="11" max="12" width="12.00390625" style="0" customWidth="1"/>
    <col min="13" max="13" width="6.375" style="0" bestFit="1" customWidth="1"/>
    <col min="14" max="14" width="5.375" style="0" bestFit="1" customWidth="1"/>
    <col min="15" max="15" width="12.00390625" style="0" customWidth="1"/>
    <col min="16" max="16" width="2.25390625" style="0" bestFit="1" customWidth="1"/>
    <col min="19" max="19" width="18.50390625" style="37" customWidth="1"/>
    <col min="20" max="20" width="5.625" style="37" customWidth="1"/>
    <col min="21" max="21" width="18.50390625" style="37" customWidth="1"/>
    <col min="22" max="22" width="5.625" style="37" customWidth="1"/>
    <col min="23" max="23" width="16.125" style="37" customWidth="1"/>
  </cols>
  <sheetData>
    <row r="1" spans="1:23" ht="13.5">
      <c r="A1" s="30">
        <f>LEFTB('申込用紙'!$A$3,6)</f>
      </c>
      <c r="B1" s="40" t="s">
        <v>24</v>
      </c>
      <c r="C1" s="30" t="str">
        <f>IF('申込用紙'!B7=0," ",'申込用紙'!B7)</f>
        <v> </v>
      </c>
      <c r="D1" s="41" t="str">
        <f>IF('申込用紙'!D7=0," ",'申込用紙'!D7)</f>
        <v> </v>
      </c>
      <c r="E1" s="30">
        <f>LEFTB('申込用紙'!$A$3,6)</f>
      </c>
      <c r="F1" s="39" t="s">
        <v>73</v>
      </c>
      <c r="G1" s="30" t="str">
        <f>IF('申込用紙'!B14=0," ",'申込用紙'!B14)</f>
        <v> </v>
      </c>
      <c r="H1" s="30" t="str">
        <f>IF('申込用紙'!D14=0," ",'申込用紙'!D14)</f>
        <v> </v>
      </c>
      <c r="I1" s="42">
        <f>LEFTB('申込用紙'!$A$3,6)</f>
      </c>
      <c r="J1" s="40" t="s">
        <v>28</v>
      </c>
      <c r="K1" s="30" t="str">
        <f>IF('申込用紙'!B26=0," ",'申込用紙'!B26)</f>
        <v> </v>
      </c>
      <c r="L1" s="41" t="str">
        <f>IF('申込用紙'!D26=0," ",'申込用紙'!D26)</f>
        <v> </v>
      </c>
      <c r="M1" s="30">
        <f>LEFTB('申込用紙'!$A$3,6)</f>
      </c>
      <c r="N1" s="39" t="s">
        <v>29</v>
      </c>
      <c r="O1" s="30" t="str">
        <f>IF('申込用紙'!B33=0," ",'申込用紙'!B33)</f>
        <v> </v>
      </c>
      <c r="P1" s="30" t="str">
        <f>IF('申込用紙'!D33=0," ",'申込用紙'!D33)</f>
        <v> </v>
      </c>
      <c r="S1" s="38">
        <f>'申込用紙'!B7</f>
        <v>0</v>
      </c>
      <c r="T1" s="38">
        <f>'申込用紙'!D7</f>
        <v>0</v>
      </c>
      <c r="U1" s="38">
        <f>'申込用紙'!C7</f>
        <v>0</v>
      </c>
      <c r="V1" s="38" t="s">
        <v>67</v>
      </c>
      <c r="W1" s="38">
        <f>'申込用紙'!$A$3</f>
        <v>0</v>
      </c>
    </row>
    <row r="2" spans="1:23" ht="13.5">
      <c r="A2" s="30">
        <f>LEFTB('申込用紙'!$A$3,6)</f>
      </c>
      <c r="B2" s="40" t="s">
        <v>25</v>
      </c>
      <c r="C2" s="30" t="str">
        <f>IF('申込用紙'!B8=0," ",'申込用紙'!B8)</f>
        <v> </v>
      </c>
      <c r="D2" s="41" t="str">
        <f>IF('申込用紙'!D8=0," ",'申込用紙'!D8)</f>
        <v> </v>
      </c>
      <c r="E2" s="30">
        <f>LEFTB('申込用紙'!$A$3,6)</f>
      </c>
      <c r="F2" s="39" t="s">
        <v>73</v>
      </c>
      <c r="G2" s="30" t="str">
        <f>IF('申込用紙'!B15=0," ",'申込用紙'!B15)</f>
        <v> </v>
      </c>
      <c r="H2" s="30" t="str">
        <f>IF('申込用紙'!D15=0," ",'申込用紙'!D15)</f>
        <v> </v>
      </c>
      <c r="I2" s="42">
        <f>LEFTB('申込用紙'!$A$3,6)</f>
      </c>
      <c r="J2" s="40" t="s">
        <v>30</v>
      </c>
      <c r="K2" s="30" t="str">
        <f>IF('申込用紙'!B27=0," ",'申込用紙'!B27)</f>
        <v> </v>
      </c>
      <c r="L2" s="41" t="str">
        <f>IF('申込用紙'!D27=0," ",'申込用紙'!D27)</f>
        <v> </v>
      </c>
      <c r="M2" s="30">
        <f>LEFTB('申込用紙'!$A$3,6)</f>
      </c>
      <c r="N2" s="39" t="s">
        <v>29</v>
      </c>
      <c r="O2" s="30" t="str">
        <f>IF('申込用紙'!B34=0," ",'申込用紙'!B34)</f>
        <v> </v>
      </c>
      <c r="P2" s="30" t="str">
        <f>IF('申込用紙'!D34=0," ",'申込用紙'!D34)</f>
        <v> </v>
      </c>
      <c r="S2" s="38">
        <f>'申込用紙'!B8</f>
        <v>0</v>
      </c>
      <c r="T2" s="38">
        <f>'申込用紙'!D8</f>
        <v>0</v>
      </c>
      <c r="U2" s="38">
        <f>'申込用紙'!C8</f>
        <v>0</v>
      </c>
      <c r="V2" s="38" t="s">
        <v>67</v>
      </c>
      <c r="W2" s="38">
        <f>'申込用紙'!$A$3</f>
        <v>0</v>
      </c>
    </row>
    <row r="3" spans="1:23" ht="13.5">
      <c r="A3" s="30">
        <f>LEFTB('申込用紙'!$A$3,6)</f>
      </c>
      <c r="B3" s="40" t="s">
        <v>26</v>
      </c>
      <c r="C3" s="30" t="str">
        <f>IF('申込用紙'!B9=0," ",'申込用紙'!B9)</f>
        <v> </v>
      </c>
      <c r="D3" s="41" t="str">
        <f>IF('申込用紙'!D9=0," ",'申込用紙'!D9)</f>
        <v> </v>
      </c>
      <c r="E3" s="30">
        <f>LEFTB('申込用紙'!$A$3,6)</f>
      </c>
      <c r="F3" s="39" t="s">
        <v>74</v>
      </c>
      <c r="G3" s="30" t="str">
        <f>IF('申込用紙'!B16=0," ",'申込用紙'!B16)</f>
        <v> </v>
      </c>
      <c r="H3" s="30" t="str">
        <f>IF('申込用紙'!D16=0," ",'申込用紙'!D16)</f>
        <v> </v>
      </c>
      <c r="I3" s="42">
        <f>LEFTB('申込用紙'!$A$3,6)</f>
      </c>
      <c r="J3" s="40" t="s">
        <v>32</v>
      </c>
      <c r="K3" s="30" t="str">
        <f>IF('申込用紙'!B28=0," ",'申込用紙'!B28)</f>
        <v> </v>
      </c>
      <c r="L3" s="41" t="str">
        <f>IF('申込用紙'!D28=0," ",'申込用紙'!D28)</f>
        <v> </v>
      </c>
      <c r="M3" s="30">
        <f>LEFTB('申込用紙'!$A$3,6)</f>
      </c>
      <c r="N3" s="39" t="s">
        <v>31</v>
      </c>
      <c r="O3" s="30" t="str">
        <f>IF('申込用紙'!B35=0," ",'申込用紙'!B35)</f>
        <v> </v>
      </c>
      <c r="P3" s="30" t="str">
        <f>IF('申込用紙'!D35=0," ",'申込用紙'!D35)</f>
        <v> </v>
      </c>
      <c r="S3" s="38">
        <f>'申込用紙'!B9</f>
        <v>0</v>
      </c>
      <c r="T3" s="38">
        <f>'申込用紙'!D9</f>
        <v>0</v>
      </c>
      <c r="U3" s="38">
        <f>'申込用紙'!C9</f>
        <v>0</v>
      </c>
      <c r="V3" s="38" t="s">
        <v>67</v>
      </c>
      <c r="W3" s="38">
        <f>'申込用紙'!$A$3</f>
        <v>0</v>
      </c>
    </row>
    <row r="4" spans="1:23" ht="13.5">
      <c r="A4" s="30">
        <f>LEFTB('申込用紙'!$A$3,6)</f>
      </c>
      <c r="B4" s="40" t="s">
        <v>27</v>
      </c>
      <c r="C4" s="30" t="str">
        <f>IF('申込用紙'!B10=0," ",'申込用紙'!B10)</f>
        <v> </v>
      </c>
      <c r="D4" s="41" t="str">
        <f>IF('申込用紙'!D10=0," ",'申込用紙'!D10)</f>
        <v> </v>
      </c>
      <c r="E4" s="30">
        <f>LEFTB('申込用紙'!$A$3,6)</f>
      </c>
      <c r="F4" s="39" t="s">
        <v>75</v>
      </c>
      <c r="G4" s="30" t="str">
        <f>IF('申込用紙'!B17=0," ",'申込用紙'!B17)</f>
        <v> </v>
      </c>
      <c r="H4" s="30" t="str">
        <f>IF('申込用紙'!D17=0," ",'申込用紙'!D17)</f>
        <v> </v>
      </c>
      <c r="I4" s="42">
        <f>LEFTB('申込用紙'!$A$3,6)</f>
      </c>
      <c r="J4" s="40" t="s">
        <v>33</v>
      </c>
      <c r="K4" s="30" t="str">
        <f>IF('申込用紙'!B29=0," ",'申込用紙'!B29)</f>
        <v> </v>
      </c>
      <c r="L4" s="41" t="str">
        <f>IF('申込用紙'!D29=0," ",'申込用紙'!D29)</f>
        <v> </v>
      </c>
      <c r="M4" s="30">
        <f>LEFTB('申込用紙'!$A$3,6)</f>
      </c>
      <c r="N4" s="39" t="s">
        <v>31</v>
      </c>
      <c r="O4" s="30" t="str">
        <f>IF('申込用紙'!B36=0," ",'申込用紙'!B36)</f>
        <v> </v>
      </c>
      <c r="P4" s="30" t="str">
        <f>IF('申込用紙'!D36=0," ",'申込用紙'!D36)</f>
        <v> </v>
      </c>
      <c r="S4" s="38">
        <f>'申込用紙'!B10</f>
        <v>0</v>
      </c>
      <c r="T4" s="38">
        <f>'申込用紙'!D10</f>
        <v>0</v>
      </c>
      <c r="U4" s="38">
        <f>'申込用紙'!C10</f>
        <v>0</v>
      </c>
      <c r="V4" s="38" t="s">
        <v>67</v>
      </c>
      <c r="W4" s="38">
        <f>'申込用紙'!$A$3</f>
        <v>0</v>
      </c>
    </row>
    <row r="5" spans="1:23" ht="13.5">
      <c r="A5" s="30">
        <f>LEFTB('申込用紙'!$A$3,6)</f>
      </c>
      <c r="B5" s="40" t="s">
        <v>80</v>
      </c>
      <c r="C5" s="30" t="str">
        <f>IF('申込用紙'!B11=0," ",'申込用紙'!B11)</f>
        <v> </v>
      </c>
      <c r="D5" s="41" t="str">
        <f>IF('申込用紙'!D11=0," ",'申込用紙'!D11)</f>
        <v> </v>
      </c>
      <c r="E5" s="30">
        <f>LEFTB('申込用紙'!$A$3,6)</f>
      </c>
      <c r="F5" s="39" t="s">
        <v>76</v>
      </c>
      <c r="G5" s="30" t="str">
        <f>IF('申込用紙'!B18=0," ",'申込用紙'!B18)</f>
        <v> </v>
      </c>
      <c r="H5" s="30" t="str">
        <f>IF('申込用紙'!D18=0," ",'申込用紙'!D18)</f>
        <v> </v>
      </c>
      <c r="I5" s="42">
        <f>LEFTB('申込用紙'!$A$3,6)</f>
      </c>
      <c r="J5" s="40" t="s">
        <v>81</v>
      </c>
      <c r="K5" s="30" t="str">
        <f>IF('申込用紙'!B30=0," ",'申込用紙'!B30)</f>
        <v> </v>
      </c>
      <c r="L5" s="41" t="str">
        <f>IF('申込用紙'!D30=0," ",'申込用紙'!D30)</f>
        <v> </v>
      </c>
      <c r="M5" s="30">
        <f>LEFTB('申込用紙'!$A$3,6)</f>
      </c>
      <c r="N5" s="39" t="s">
        <v>69</v>
      </c>
      <c r="O5" s="30" t="str">
        <f>IF('申込用紙'!B37=0," ",'申込用紙'!B37)</f>
        <v> </v>
      </c>
      <c r="P5" s="30" t="str">
        <f>IF('申込用紙'!D37=0," ",'申込用紙'!D37)</f>
        <v> </v>
      </c>
      <c r="S5" s="38">
        <f>'申込用紙'!B11</f>
        <v>0</v>
      </c>
      <c r="T5" s="38">
        <f>'申込用紙'!D11</f>
        <v>0</v>
      </c>
      <c r="U5" s="38">
        <f>'申込用紙'!C11</f>
        <v>0</v>
      </c>
      <c r="V5" s="38" t="s">
        <v>67</v>
      </c>
      <c r="W5" s="38">
        <f>'申込用紙'!$A$3</f>
        <v>0</v>
      </c>
    </row>
    <row r="6" spans="1:23" ht="13.5">
      <c r="A6" s="30">
        <f>LEFTB('申込用紙'!$A$3,6)</f>
      </c>
      <c r="B6" s="40" t="s">
        <v>83</v>
      </c>
      <c r="C6" s="30" t="str">
        <f>IF('申込用紙'!F7=0," ",'申込用紙'!F7)</f>
        <v> </v>
      </c>
      <c r="D6" s="30" t="str">
        <f>IF('申込用紙'!H7=0," ",'申込用紙'!H7)</f>
        <v> </v>
      </c>
      <c r="E6" s="30">
        <f>LEFTB('申込用紙'!$A$3,6)</f>
      </c>
      <c r="F6" s="39" t="s">
        <v>76</v>
      </c>
      <c r="G6" s="30" t="str">
        <f>IF('申込用紙'!B19=0," ",'申込用紙'!B19)</f>
        <v> </v>
      </c>
      <c r="H6" s="30" t="str">
        <f>IF('申込用紙'!D19=0," ",'申込用紙'!D19)</f>
        <v> </v>
      </c>
      <c r="I6" s="42">
        <f>LEFTB('申込用紙'!$A$3,6)</f>
      </c>
      <c r="J6" s="40" t="s">
        <v>94</v>
      </c>
      <c r="K6" s="30" t="str">
        <f>IF('申込用紙'!F26=0," ",'申込用紙'!F26)</f>
        <v> </v>
      </c>
      <c r="L6" s="41" t="str">
        <f>IF('申込用紙'!H26=0," ",'申込用紙'!H26)</f>
        <v> </v>
      </c>
      <c r="M6" s="30">
        <f>LEFTB('申込用紙'!$A$3,6)</f>
      </c>
      <c r="N6" s="39" t="s">
        <v>69</v>
      </c>
      <c r="O6" s="30" t="str">
        <f>IF('申込用紙'!B38=0," ",'申込用紙'!B38)</f>
        <v> </v>
      </c>
      <c r="P6" s="30" t="str">
        <f>IF('申込用紙'!D38=0," ",'申込用紙'!D38)</f>
        <v> </v>
      </c>
      <c r="S6" s="38">
        <f>'申込用紙'!F7</f>
        <v>0</v>
      </c>
      <c r="T6" s="38">
        <f>'申込用紙'!H7</f>
        <v>0</v>
      </c>
      <c r="U6" s="38">
        <f>'申込用紙'!G7</f>
        <v>0</v>
      </c>
      <c r="V6" s="38" t="s">
        <v>67</v>
      </c>
      <c r="W6" s="38">
        <f>'申込用紙'!$A$3</f>
        <v>0</v>
      </c>
    </row>
    <row r="7" spans="1:23" ht="13.5">
      <c r="A7" s="30">
        <f>LEFTB('申込用紙'!$A$3,6)</f>
      </c>
      <c r="B7" s="40" t="s">
        <v>84</v>
      </c>
      <c r="C7" s="30" t="str">
        <f>IF('申込用紙'!F8=0," ",'申込用紙'!F8)</f>
        <v> </v>
      </c>
      <c r="D7" s="30" t="str">
        <f>IF('申込用紙'!H8=0," ",'申込用紙'!H8)</f>
        <v> </v>
      </c>
      <c r="E7" s="30">
        <f>LEFTB('申込用紙'!$A$3,6)</f>
      </c>
      <c r="F7" s="39" t="s">
        <v>77</v>
      </c>
      <c r="G7" s="30" t="str">
        <f>IF('申込用紙'!B20=0," ",'申込用紙'!B20)</f>
        <v> </v>
      </c>
      <c r="H7" s="30" t="str">
        <f>IF('申込用紙'!D20=0," ",'申込用紙'!D20)</f>
        <v> </v>
      </c>
      <c r="I7" s="42">
        <f>LEFTB('申込用紙'!$A$3,6)</f>
      </c>
      <c r="J7" s="40" t="s">
        <v>95</v>
      </c>
      <c r="K7" s="30" t="str">
        <f>IF('申込用紙'!F27=0," ",'申込用紙'!F27)</f>
        <v> </v>
      </c>
      <c r="L7" s="41" t="str">
        <f>IF('申込用紙'!H27=0," ",'申込用紙'!H27)</f>
        <v> </v>
      </c>
      <c r="M7" s="30">
        <f>LEFTB('申込用紙'!$A$3,6)</f>
      </c>
      <c r="N7" s="39" t="s">
        <v>70</v>
      </c>
      <c r="O7" s="30" t="str">
        <f>IF('申込用紙'!B39=0," ",'申込用紙'!B39)</f>
        <v> </v>
      </c>
      <c r="P7" s="30" t="str">
        <f>IF('申込用紙'!D39=0," ",'申込用紙'!D39)</f>
        <v> </v>
      </c>
      <c r="S7" s="38">
        <f>'申込用紙'!F8</f>
        <v>0</v>
      </c>
      <c r="T7" s="38">
        <f>'申込用紙'!H8</f>
        <v>0</v>
      </c>
      <c r="U7" s="38">
        <f>'申込用紙'!G8</f>
        <v>0</v>
      </c>
      <c r="V7" s="38" t="s">
        <v>67</v>
      </c>
      <c r="W7" s="38">
        <f>'申込用紙'!$A$3</f>
        <v>0</v>
      </c>
    </row>
    <row r="8" spans="1:23" ht="13.5">
      <c r="A8" s="30">
        <f>LEFTB('申込用紙'!$A$3,6)</f>
      </c>
      <c r="B8" s="40" t="s">
        <v>85</v>
      </c>
      <c r="C8" s="30" t="str">
        <f>IF('申込用紙'!F9=0," ",'申込用紙'!F9)</f>
        <v> </v>
      </c>
      <c r="D8" s="30" t="str">
        <f>IF('申込用紙'!H9=0," ",'申込用紙'!H9)</f>
        <v> </v>
      </c>
      <c r="E8" s="30">
        <f>LEFTB('申込用紙'!$A$3,6)</f>
      </c>
      <c r="F8" s="39" t="s">
        <v>77</v>
      </c>
      <c r="G8" s="30" t="str">
        <f>IF('申込用紙'!B21=0," ",'申込用紙'!B21)</f>
        <v> </v>
      </c>
      <c r="H8" s="30" t="str">
        <f>IF('申込用紙'!D21=0," ",'申込用紙'!D21)</f>
        <v> </v>
      </c>
      <c r="I8" s="42">
        <f>LEFTB('申込用紙'!$A$3,6)</f>
      </c>
      <c r="J8" s="40" t="s">
        <v>96</v>
      </c>
      <c r="K8" s="30" t="str">
        <f>IF('申込用紙'!F28=0," ",'申込用紙'!F28)</f>
        <v> </v>
      </c>
      <c r="L8" s="41" t="str">
        <f>IF('申込用紙'!H28=0," ",'申込用紙'!H28)</f>
        <v> </v>
      </c>
      <c r="M8" s="30">
        <f>LEFTB('申込用紙'!$A$3,6)</f>
      </c>
      <c r="N8" s="39" t="s">
        <v>70</v>
      </c>
      <c r="O8" s="30" t="str">
        <f>IF('申込用紙'!B40=0," ",'申込用紙'!B40)</f>
        <v> </v>
      </c>
      <c r="P8" s="30" t="str">
        <f>IF('申込用紙'!D40=0," ",'申込用紙'!D40)</f>
        <v> </v>
      </c>
      <c r="S8" s="38">
        <f>'申込用紙'!F9</f>
        <v>0</v>
      </c>
      <c r="T8" s="38">
        <f>'申込用紙'!H9</f>
        <v>0</v>
      </c>
      <c r="U8" s="38">
        <f>'申込用紙'!G9</f>
        <v>0</v>
      </c>
      <c r="V8" s="38" t="s">
        <v>67</v>
      </c>
      <c r="W8" s="38">
        <f>'申込用紙'!$A$3</f>
        <v>0</v>
      </c>
    </row>
    <row r="9" spans="1:23" ht="13.5">
      <c r="A9" s="30">
        <f>LEFTB('申込用紙'!$A$3,6)</f>
      </c>
      <c r="B9" s="40" t="s">
        <v>86</v>
      </c>
      <c r="C9" s="30" t="str">
        <f>IF('申込用紙'!F10=0," ",'申込用紙'!F10)</f>
        <v> </v>
      </c>
      <c r="D9" s="30" t="str">
        <f>IF('申込用紙'!H10=0," ",'申込用紙'!H10)</f>
        <v> </v>
      </c>
      <c r="E9" s="30">
        <f>LEFTB('申込用紙'!$A$3,6)</f>
      </c>
      <c r="F9" s="39" t="s">
        <v>78</v>
      </c>
      <c r="G9" s="30" t="str">
        <f>IF('申込用紙'!B22=0," ",'申込用紙'!B22)</f>
        <v> </v>
      </c>
      <c r="H9" s="30" t="str">
        <f>IF('申込用紙'!D22=0," ",'申込用紙'!D22)</f>
        <v> </v>
      </c>
      <c r="I9" s="42">
        <f>LEFTB('申込用紙'!$A$3,6)</f>
      </c>
      <c r="J9" s="40" t="s">
        <v>97</v>
      </c>
      <c r="K9" s="30" t="str">
        <f>IF('申込用紙'!F29=0," ",'申込用紙'!F29)</f>
        <v> </v>
      </c>
      <c r="L9" s="41" t="str">
        <f>IF('申込用紙'!H29=0," ",'申込用紙'!H29)</f>
        <v> </v>
      </c>
      <c r="M9" s="30">
        <f>LEFTB('申込用紙'!$A$3,6)</f>
      </c>
      <c r="N9" s="39" t="s">
        <v>71</v>
      </c>
      <c r="O9" s="30" t="str">
        <f>IF('申込用紙'!B41=0," ",'申込用紙'!B41)</f>
        <v> </v>
      </c>
      <c r="P9" s="30" t="str">
        <f>IF('申込用紙'!D41=0," ",'申込用紙'!D41)</f>
        <v> </v>
      </c>
      <c r="S9" s="38">
        <f>'申込用紙'!F10</f>
        <v>0</v>
      </c>
      <c r="T9" s="38">
        <f>'申込用紙'!H10</f>
        <v>0</v>
      </c>
      <c r="U9" s="38">
        <f>'申込用紙'!G10</f>
        <v>0</v>
      </c>
      <c r="V9" s="38" t="s">
        <v>67</v>
      </c>
      <c r="W9" s="38">
        <f>'申込用紙'!$A$3</f>
        <v>0</v>
      </c>
    </row>
    <row r="10" spans="1:23" ht="13.5">
      <c r="A10" s="30">
        <f>LEFTB('申込用紙'!$A$3,6)</f>
      </c>
      <c r="B10" s="40" t="s">
        <v>87</v>
      </c>
      <c r="C10" s="30" t="str">
        <f>IF('申込用紙'!F11=0," ",'申込用紙'!F11)</f>
        <v> </v>
      </c>
      <c r="D10" s="30" t="str">
        <f>IF('申込用紙'!H11=0," ",'申込用紙'!H11)</f>
        <v> </v>
      </c>
      <c r="E10" s="30">
        <f>LEFTB('申込用紙'!$A$3,6)</f>
      </c>
      <c r="F10" s="39" t="s">
        <v>78</v>
      </c>
      <c r="G10" s="30" t="str">
        <f>IF('申込用紙'!B23=0," ",'申込用紙'!B23)</f>
        <v> </v>
      </c>
      <c r="H10" s="30" t="str">
        <f>IF('申込用紙'!D23=0," ",'申込用紙'!D23)</f>
        <v> </v>
      </c>
      <c r="I10" s="42">
        <f>LEFTB('申込用紙'!$A$3,6)</f>
      </c>
      <c r="J10" s="40" t="s">
        <v>98</v>
      </c>
      <c r="K10" s="30" t="str">
        <f>IF('申込用紙'!F30=0," ",'申込用紙'!F30)</f>
        <v> </v>
      </c>
      <c r="L10" s="41" t="str">
        <f>IF('申込用紙'!H30=0," ",'申込用紙'!H30)</f>
        <v> </v>
      </c>
      <c r="M10" s="30">
        <f>LEFTB('申込用紙'!$A$3,6)</f>
      </c>
      <c r="N10" s="39" t="s">
        <v>71</v>
      </c>
      <c r="O10" s="30" t="str">
        <f>IF('申込用紙'!B42=0," ",'申込用紙'!B42)</f>
        <v> </v>
      </c>
      <c r="P10" s="30" t="str">
        <f>IF('申込用紙'!D42=0," ",'申込用紙'!D42)</f>
        <v> </v>
      </c>
      <c r="S10" s="38">
        <f>'申込用紙'!F11</f>
        <v>0</v>
      </c>
      <c r="T10" s="38">
        <f>'申込用紙'!H11</f>
        <v>0</v>
      </c>
      <c r="U10" s="38">
        <f>'申込用紙'!G11</f>
        <v>0</v>
      </c>
      <c r="V10" s="38" t="s">
        <v>67</v>
      </c>
      <c r="W10" s="38">
        <f>'申込用紙'!$A$3</f>
        <v>0</v>
      </c>
    </row>
    <row r="11" spans="5:23" ht="13.5">
      <c r="E11" s="30">
        <f>LEFTB('申込用紙'!$A$3,6)</f>
      </c>
      <c r="F11" s="39" t="s">
        <v>88</v>
      </c>
      <c r="G11" s="30" t="str">
        <f>IF('申込用紙'!F14=0," ",'申込用紙'!F14)</f>
        <v> </v>
      </c>
      <c r="H11" s="30" t="str">
        <f>IF('申込用紙'!H14=0," ",'申込用紙'!H14)</f>
        <v> </v>
      </c>
      <c r="I11" s="42">
        <f>LEFTB('申込用紙'!$A$3,6)</f>
      </c>
      <c r="J11" s="45"/>
      <c r="K11" s="45"/>
      <c r="L11" s="45"/>
      <c r="M11" s="30">
        <f>LEFTB('申込用紙'!$A$3,6)</f>
      </c>
      <c r="N11" s="39" t="s">
        <v>99</v>
      </c>
      <c r="O11" s="30" t="str">
        <f>IF('申込用紙'!F33=0," ",'申込用紙'!F33)</f>
        <v> </v>
      </c>
      <c r="P11" s="30" t="str">
        <f>IF('申込用紙'!G33=0," ",'申込用紙'!G33)</f>
        <v> </v>
      </c>
      <c r="S11" s="38">
        <f>'申込用紙'!B14</f>
        <v>0</v>
      </c>
      <c r="T11" s="38">
        <f>'申込用紙'!D14</f>
        <v>0</v>
      </c>
      <c r="U11" s="38">
        <f>'申込用紙'!C14</f>
        <v>0</v>
      </c>
      <c r="V11" s="38" t="s">
        <v>67</v>
      </c>
      <c r="W11" s="38">
        <f>'申込用紙'!$A$3</f>
        <v>0</v>
      </c>
    </row>
    <row r="12" spans="5:23" ht="13.5">
      <c r="E12" s="30">
        <f>LEFTB('申込用紙'!$A$3,6)</f>
      </c>
      <c r="F12" s="39" t="s">
        <v>88</v>
      </c>
      <c r="G12" s="30" t="str">
        <f>IF('申込用紙'!F15=0," ",'申込用紙'!F15)</f>
        <v> </v>
      </c>
      <c r="H12" s="30" t="str">
        <f>IF('申込用紙'!H15=0," ",'申込用紙'!H15)</f>
        <v> </v>
      </c>
      <c r="I12" s="42">
        <f>LEFTB('申込用紙'!$A$3,6)</f>
      </c>
      <c r="J12" s="45"/>
      <c r="K12" s="45"/>
      <c r="L12" s="45"/>
      <c r="M12" s="30">
        <f>LEFTB('申込用紙'!$A$3,6)</f>
      </c>
      <c r="N12" s="39" t="s">
        <v>100</v>
      </c>
      <c r="O12" s="30" t="str">
        <f>IF('申込用紙'!F34=0," ",'申込用紙'!F34)</f>
        <v> </v>
      </c>
      <c r="P12" s="30" t="str">
        <f>IF('申込用紙'!G34=0," ",'申込用紙'!G34)</f>
        <v> </v>
      </c>
      <c r="S12" s="38">
        <f>'申込用紙'!B15</f>
        <v>0</v>
      </c>
      <c r="T12" s="38">
        <f>'申込用紙'!D15</f>
        <v>0</v>
      </c>
      <c r="U12" s="38">
        <f>'申込用紙'!C15</f>
        <v>0</v>
      </c>
      <c r="V12" s="38" t="s">
        <v>67</v>
      </c>
      <c r="W12" s="38">
        <f>'申込用紙'!$A$3</f>
        <v>0</v>
      </c>
    </row>
    <row r="13" spans="5:23" ht="13.5">
      <c r="E13" s="30">
        <f>LEFTB('申込用紙'!$A$3,6)</f>
      </c>
      <c r="F13" s="39" t="s">
        <v>89</v>
      </c>
      <c r="G13" s="30" t="str">
        <f>IF('申込用紙'!F16=0," ",'申込用紙'!F16)</f>
        <v> </v>
      </c>
      <c r="H13" s="30" t="str">
        <f>IF('申込用紙'!H16=0," ",'申込用紙'!H16)</f>
        <v> </v>
      </c>
      <c r="I13" s="42">
        <f>LEFTB('申込用紙'!$A$3,6)</f>
      </c>
      <c r="J13" s="45"/>
      <c r="K13" s="45"/>
      <c r="L13" s="45"/>
      <c r="M13" s="30">
        <f>LEFTB('申込用紙'!$A$3,6)</f>
      </c>
      <c r="N13" s="39" t="s">
        <v>101</v>
      </c>
      <c r="O13" s="30" t="str">
        <f>IF('申込用紙'!F35=0," ",'申込用紙'!F35)</f>
        <v> </v>
      </c>
      <c r="P13" s="30" t="str">
        <f>IF('申込用紙'!G35=0," ",'申込用紙'!G35)</f>
        <v> </v>
      </c>
      <c r="S13" s="38">
        <f>'申込用紙'!B16</f>
        <v>0</v>
      </c>
      <c r="T13" s="38">
        <f>'申込用紙'!D16</f>
        <v>0</v>
      </c>
      <c r="U13" s="38">
        <f>'申込用紙'!C16</f>
        <v>0</v>
      </c>
      <c r="V13" s="38" t="s">
        <v>67</v>
      </c>
      <c r="W13" s="38">
        <f>'申込用紙'!$A$3</f>
        <v>0</v>
      </c>
    </row>
    <row r="14" spans="5:23" ht="13.5">
      <c r="E14" s="30">
        <f>LEFTB('申込用紙'!$A$3,6)</f>
      </c>
      <c r="F14" s="39" t="s">
        <v>89</v>
      </c>
      <c r="G14" s="30" t="str">
        <f>IF('申込用紙'!F17=0," ",'申込用紙'!F17)</f>
        <v> </v>
      </c>
      <c r="H14" s="30" t="str">
        <f>IF('申込用紙'!H17=0," ",'申込用紙'!H17)</f>
        <v> </v>
      </c>
      <c r="I14" s="42">
        <f>LEFTB('申込用紙'!$A$3,6)</f>
      </c>
      <c r="J14" s="45"/>
      <c r="K14" s="45"/>
      <c r="L14" s="45"/>
      <c r="M14" s="30">
        <f>LEFTB('申込用紙'!$A$3,6)</f>
      </c>
      <c r="N14" s="39" t="s">
        <v>101</v>
      </c>
      <c r="O14" s="30" t="str">
        <f>IF('申込用紙'!F36=0," ",'申込用紙'!F36)</f>
        <v> </v>
      </c>
      <c r="P14" s="30" t="str">
        <f>IF('申込用紙'!G36=0," ",'申込用紙'!G36)</f>
        <v> </v>
      </c>
      <c r="S14" s="38">
        <f>'申込用紙'!B17</f>
        <v>0</v>
      </c>
      <c r="T14" s="38">
        <f>'申込用紙'!D17</f>
        <v>0</v>
      </c>
      <c r="U14" s="38">
        <f>'申込用紙'!C17</f>
        <v>0</v>
      </c>
      <c r="V14" s="38" t="s">
        <v>67</v>
      </c>
      <c r="W14" s="38">
        <f>'申込用紙'!$A$3</f>
        <v>0</v>
      </c>
    </row>
    <row r="15" spans="5:23" ht="13.5">
      <c r="E15" s="30">
        <f>LEFTB('申込用紙'!$A$3,6)</f>
      </c>
      <c r="F15" s="39" t="s">
        <v>90</v>
      </c>
      <c r="G15" s="30" t="str">
        <f>IF('申込用紙'!F18=0," ",'申込用紙'!F18)</f>
        <v> </v>
      </c>
      <c r="H15" s="30" t="str">
        <f>IF('申込用紙'!H18=0," ",'申込用紙'!H18)</f>
        <v> </v>
      </c>
      <c r="I15" s="42">
        <f>LEFTB('申込用紙'!$A$3,6)</f>
      </c>
      <c r="J15" s="45"/>
      <c r="K15" s="45"/>
      <c r="L15" s="45"/>
      <c r="M15" s="30">
        <f>LEFTB('申込用紙'!$A$3,6)</f>
      </c>
      <c r="N15" s="39" t="s">
        <v>102</v>
      </c>
      <c r="O15" s="30" t="str">
        <f>IF('申込用紙'!F37=0," ",'申込用紙'!F37)</f>
        <v> </v>
      </c>
      <c r="P15" s="30" t="str">
        <f>IF('申込用紙'!G37=0," ",'申込用紙'!G37)</f>
        <v> </v>
      </c>
      <c r="S15" s="38">
        <f>'申込用紙'!B18</f>
        <v>0</v>
      </c>
      <c r="T15" s="38">
        <f>'申込用紙'!D18</f>
        <v>0</v>
      </c>
      <c r="U15" s="38">
        <f>'申込用紙'!C18</f>
        <v>0</v>
      </c>
      <c r="V15" s="38" t="s">
        <v>67</v>
      </c>
      <c r="W15" s="38">
        <f>'申込用紙'!$A$3</f>
        <v>0</v>
      </c>
    </row>
    <row r="16" spans="5:23" ht="13.5">
      <c r="E16" s="30">
        <f>LEFTB('申込用紙'!$A$3,6)</f>
      </c>
      <c r="F16" s="39" t="s">
        <v>90</v>
      </c>
      <c r="G16" s="30" t="str">
        <f>IF('申込用紙'!F19=0," ",'申込用紙'!F19)</f>
        <v> </v>
      </c>
      <c r="H16" s="30" t="str">
        <f>IF('申込用紙'!H19=0," ",'申込用紙'!H19)</f>
        <v> </v>
      </c>
      <c r="I16" s="42">
        <f>LEFTB('申込用紙'!$A$3,6)</f>
      </c>
      <c r="J16" s="45"/>
      <c r="K16" s="45"/>
      <c r="L16" s="45"/>
      <c r="M16" s="30">
        <f>LEFTB('申込用紙'!$A$3,6)</f>
      </c>
      <c r="N16" s="39" t="s">
        <v>102</v>
      </c>
      <c r="O16" s="30" t="str">
        <f>IF('申込用紙'!F38=0," ",'申込用紙'!F38)</f>
        <v> </v>
      </c>
      <c r="P16" s="30" t="str">
        <f>IF('申込用紙'!G38=0," ",'申込用紙'!G38)</f>
        <v> </v>
      </c>
      <c r="S16" s="38">
        <f>'申込用紙'!B19</f>
        <v>0</v>
      </c>
      <c r="T16" s="38">
        <f>'申込用紙'!D19</f>
        <v>0</v>
      </c>
      <c r="U16" s="38">
        <f>'申込用紙'!C19</f>
        <v>0</v>
      </c>
      <c r="V16" s="38" t="s">
        <v>67</v>
      </c>
      <c r="W16" s="38">
        <f>'申込用紙'!$A$3</f>
        <v>0</v>
      </c>
    </row>
    <row r="17" spans="5:23" ht="13.5">
      <c r="E17" s="30">
        <f>LEFTB('申込用紙'!$A$3,6)</f>
      </c>
      <c r="F17" s="39" t="s">
        <v>91</v>
      </c>
      <c r="G17" s="30" t="str">
        <f>IF('申込用紙'!F20=0," ",'申込用紙'!F20)</f>
        <v> </v>
      </c>
      <c r="H17" s="30" t="str">
        <f>IF('申込用紙'!H20=0," ",'申込用紙'!H20)</f>
        <v> </v>
      </c>
      <c r="I17" s="42">
        <f>LEFTB('申込用紙'!$A$3,6)</f>
      </c>
      <c r="J17" s="45"/>
      <c r="K17" s="45"/>
      <c r="L17" s="45"/>
      <c r="M17" s="30">
        <f>LEFTB('申込用紙'!$A$3,6)</f>
      </c>
      <c r="N17" s="39" t="s">
        <v>103</v>
      </c>
      <c r="O17" s="30" t="str">
        <f>IF('申込用紙'!F39=0," ",'申込用紙'!F39)</f>
        <v> </v>
      </c>
      <c r="P17" s="30" t="str">
        <f>IF('申込用紙'!G39=0," ",'申込用紙'!G39)</f>
        <v> </v>
      </c>
      <c r="S17" s="38">
        <f>'申込用紙'!B20</f>
        <v>0</v>
      </c>
      <c r="T17" s="38">
        <f>'申込用紙'!D20</f>
        <v>0</v>
      </c>
      <c r="U17" s="38">
        <f>'申込用紙'!C20</f>
        <v>0</v>
      </c>
      <c r="V17" s="38" t="s">
        <v>67</v>
      </c>
      <c r="W17" s="38">
        <f>'申込用紙'!$A$3</f>
        <v>0</v>
      </c>
    </row>
    <row r="18" spans="5:23" ht="13.5">
      <c r="E18" s="30">
        <f>LEFTB('申込用紙'!$A$3,6)</f>
      </c>
      <c r="F18" s="39" t="s">
        <v>91</v>
      </c>
      <c r="G18" s="30" t="str">
        <f>IF('申込用紙'!F21=0," ",'申込用紙'!F21)</f>
        <v> </v>
      </c>
      <c r="H18" s="30" t="str">
        <f>IF('申込用紙'!H21=0," ",'申込用紙'!H21)</f>
        <v> </v>
      </c>
      <c r="I18" s="42">
        <f>LEFTB('申込用紙'!$A$3,6)</f>
      </c>
      <c r="J18" s="45"/>
      <c r="K18" s="45"/>
      <c r="L18" s="45"/>
      <c r="M18" s="30">
        <f>LEFTB('申込用紙'!$A$3,6)</f>
      </c>
      <c r="N18" s="39" t="s">
        <v>103</v>
      </c>
      <c r="O18" s="30" t="str">
        <f>IF('申込用紙'!F40=0," ",'申込用紙'!F40)</f>
        <v> </v>
      </c>
      <c r="P18" s="30" t="str">
        <f>IF('申込用紙'!G40=0," ",'申込用紙'!G40)</f>
        <v> </v>
      </c>
      <c r="S18" s="38">
        <f>'申込用紙'!B21</f>
        <v>0</v>
      </c>
      <c r="T18" s="38">
        <f>'申込用紙'!D21</f>
        <v>0</v>
      </c>
      <c r="U18" s="38">
        <f>'申込用紙'!C21</f>
        <v>0</v>
      </c>
      <c r="V18" s="38" t="s">
        <v>67</v>
      </c>
      <c r="W18" s="38">
        <f>'申込用紙'!$A$3</f>
        <v>0</v>
      </c>
    </row>
    <row r="19" spans="5:23" ht="13.5">
      <c r="E19" s="30">
        <f>LEFTB('申込用紙'!$A$3,6)</f>
      </c>
      <c r="F19" s="39" t="s">
        <v>92</v>
      </c>
      <c r="G19" s="30" t="str">
        <f>IF('申込用紙'!F22=0," ",'申込用紙'!F22)</f>
        <v> </v>
      </c>
      <c r="H19" s="30" t="str">
        <f>IF('申込用紙'!H22=0," ",'申込用紙'!H22)</f>
        <v> </v>
      </c>
      <c r="I19" s="42">
        <f>LEFTB('申込用紙'!$A$3,6)</f>
      </c>
      <c r="J19" s="45"/>
      <c r="K19" s="45"/>
      <c r="L19" s="45"/>
      <c r="M19" s="30">
        <f>LEFTB('申込用紙'!$A$3,6)</f>
      </c>
      <c r="N19" s="39" t="s">
        <v>104</v>
      </c>
      <c r="O19" s="30" t="str">
        <f>IF('申込用紙'!F41=0," ",'申込用紙'!F41)</f>
        <v> </v>
      </c>
      <c r="P19" s="30" t="str">
        <f>IF('申込用紙'!G41=0," ",'申込用紙'!G41)</f>
        <v> </v>
      </c>
      <c r="S19" s="38">
        <f>'申込用紙'!B22</f>
        <v>0</v>
      </c>
      <c r="T19" s="38">
        <f>'申込用紙'!D22</f>
        <v>0</v>
      </c>
      <c r="U19" s="38">
        <f>'申込用紙'!C22</f>
        <v>0</v>
      </c>
      <c r="V19" s="38" t="s">
        <v>67</v>
      </c>
      <c r="W19" s="38">
        <f>'申込用紙'!$A$3</f>
        <v>0</v>
      </c>
    </row>
    <row r="20" spans="5:23" ht="13.5">
      <c r="E20" s="30">
        <f>LEFTB('申込用紙'!$A$3,6)</f>
      </c>
      <c r="F20" s="39" t="s">
        <v>93</v>
      </c>
      <c r="G20" s="30" t="str">
        <f>IF('申込用紙'!F23=0," ",'申込用紙'!F23)</f>
        <v> </v>
      </c>
      <c r="H20" s="30" t="str">
        <f>IF('申込用紙'!H23=0," ",'申込用紙'!H23)</f>
        <v> </v>
      </c>
      <c r="I20" s="42">
        <f>LEFTB('申込用紙'!$A$3,6)</f>
      </c>
      <c r="J20" s="45"/>
      <c r="K20" s="45"/>
      <c r="L20" s="45"/>
      <c r="M20" s="30">
        <f>LEFTB('申込用紙'!$A$3,6)</f>
      </c>
      <c r="N20" s="39" t="s">
        <v>104</v>
      </c>
      <c r="O20" s="30" t="str">
        <f>IF('申込用紙'!F42=0," ",'申込用紙'!F42)</f>
        <v> </v>
      </c>
      <c r="P20" s="30" t="str">
        <f>IF('申込用紙'!G42=0," ",'申込用紙'!G42)</f>
        <v> </v>
      </c>
      <c r="S20" s="38">
        <f>'申込用紙'!B23</f>
        <v>0</v>
      </c>
      <c r="T20" s="38">
        <f>'申込用紙'!D23</f>
        <v>0</v>
      </c>
      <c r="U20" s="38">
        <f>'申込用紙'!C23</f>
        <v>0</v>
      </c>
      <c r="V20" s="38" t="s">
        <v>67</v>
      </c>
      <c r="W20" s="38">
        <f>'申込用紙'!$A$3</f>
        <v>0</v>
      </c>
    </row>
    <row r="21" spans="19:23" ht="13.5">
      <c r="S21" s="38">
        <f>'申込用紙'!F14</f>
        <v>0</v>
      </c>
      <c r="T21" s="38">
        <f>'申込用紙'!H14</f>
        <v>0</v>
      </c>
      <c r="U21" s="38">
        <f>'申込用紙'!G14</f>
        <v>0</v>
      </c>
      <c r="V21" s="38" t="s">
        <v>67</v>
      </c>
      <c r="W21" s="38">
        <f>'申込用紙'!$A$3</f>
        <v>0</v>
      </c>
    </row>
    <row r="22" spans="19:23" ht="13.5">
      <c r="S22" s="38">
        <f>'申込用紙'!F15</f>
        <v>0</v>
      </c>
      <c r="T22" s="38">
        <f>'申込用紙'!H15</f>
        <v>0</v>
      </c>
      <c r="U22" s="38">
        <f>'申込用紙'!G15</f>
        <v>0</v>
      </c>
      <c r="V22" s="38" t="s">
        <v>67</v>
      </c>
      <c r="W22" s="38">
        <f>'申込用紙'!$A$3</f>
        <v>0</v>
      </c>
    </row>
    <row r="23" spans="19:23" ht="13.5">
      <c r="S23" s="38">
        <f>'申込用紙'!F16</f>
        <v>0</v>
      </c>
      <c r="T23" s="38">
        <f>'申込用紙'!H16</f>
        <v>0</v>
      </c>
      <c r="U23" s="38">
        <f>'申込用紙'!G16</f>
        <v>0</v>
      </c>
      <c r="V23" s="38" t="s">
        <v>67</v>
      </c>
      <c r="W23" s="38">
        <f>'申込用紙'!$A$3</f>
        <v>0</v>
      </c>
    </row>
    <row r="24" spans="19:23" ht="13.5">
      <c r="S24" s="38">
        <f>'申込用紙'!F17</f>
        <v>0</v>
      </c>
      <c r="T24" s="38">
        <f>'申込用紙'!H17</f>
        <v>0</v>
      </c>
      <c r="U24" s="38">
        <f>'申込用紙'!G17</f>
        <v>0</v>
      </c>
      <c r="V24" s="38" t="s">
        <v>67</v>
      </c>
      <c r="W24" s="38">
        <f>'申込用紙'!$A$3</f>
        <v>0</v>
      </c>
    </row>
    <row r="25" spans="19:23" ht="13.5">
      <c r="S25" s="38">
        <f>'申込用紙'!F18</f>
        <v>0</v>
      </c>
      <c r="T25" s="38">
        <f>'申込用紙'!H18</f>
        <v>0</v>
      </c>
      <c r="U25" s="38">
        <f>'申込用紙'!G18</f>
        <v>0</v>
      </c>
      <c r="V25" s="38" t="s">
        <v>67</v>
      </c>
      <c r="W25" s="38">
        <f>'申込用紙'!$A$3</f>
        <v>0</v>
      </c>
    </row>
    <row r="26" spans="19:23" ht="13.5">
      <c r="S26" s="38">
        <f>'申込用紙'!F19</f>
        <v>0</v>
      </c>
      <c r="T26" s="38">
        <f>'申込用紙'!H19</f>
        <v>0</v>
      </c>
      <c r="U26" s="38">
        <f>'申込用紙'!G19</f>
        <v>0</v>
      </c>
      <c r="V26" s="38" t="s">
        <v>67</v>
      </c>
      <c r="W26" s="38">
        <f>'申込用紙'!$A$3</f>
        <v>0</v>
      </c>
    </row>
    <row r="27" spans="19:23" ht="13.5">
      <c r="S27" s="38">
        <f>'申込用紙'!F20</f>
        <v>0</v>
      </c>
      <c r="T27" s="38">
        <f>'申込用紙'!H20</f>
        <v>0</v>
      </c>
      <c r="U27" s="38">
        <f>'申込用紙'!G20</f>
        <v>0</v>
      </c>
      <c r="V27" s="38" t="s">
        <v>67</v>
      </c>
      <c r="W27" s="38">
        <f>'申込用紙'!$A$3</f>
        <v>0</v>
      </c>
    </row>
    <row r="28" spans="19:23" ht="13.5">
      <c r="S28" s="38">
        <f>'申込用紙'!F21</f>
        <v>0</v>
      </c>
      <c r="T28" s="38">
        <f>'申込用紙'!H21</f>
        <v>0</v>
      </c>
      <c r="U28" s="38">
        <f>'申込用紙'!G21</f>
        <v>0</v>
      </c>
      <c r="V28" s="38" t="s">
        <v>67</v>
      </c>
      <c r="W28" s="38">
        <f>'申込用紙'!$A$3</f>
        <v>0</v>
      </c>
    </row>
    <row r="29" spans="19:23" ht="13.5">
      <c r="S29" s="38">
        <f>'申込用紙'!F22</f>
        <v>0</v>
      </c>
      <c r="T29" s="38">
        <f>'申込用紙'!H22</f>
        <v>0</v>
      </c>
      <c r="U29" s="38">
        <f>'申込用紙'!G22</f>
        <v>0</v>
      </c>
      <c r="V29" s="38" t="s">
        <v>67</v>
      </c>
      <c r="W29" s="38">
        <f>'申込用紙'!$A$3</f>
        <v>0</v>
      </c>
    </row>
    <row r="30" spans="19:23" ht="13.5">
      <c r="S30" s="38">
        <f>'申込用紙'!F23</f>
        <v>0</v>
      </c>
      <c r="T30" s="38">
        <f>'申込用紙'!H23</f>
        <v>0</v>
      </c>
      <c r="U30" s="38">
        <f>'申込用紙'!G23</f>
        <v>0</v>
      </c>
      <c r="V30" s="38" t="s">
        <v>67</v>
      </c>
      <c r="W30" s="38">
        <f>'申込用紙'!$A$3</f>
        <v>0</v>
      </c>
    </row>
    <row r="31" spans="19:23" ht="13.5">
      <c r="S31" s="38">
        <f>'申込用紙'!B26</f>
        <v>0</v>
      </c>
      <c r="T31" s="38">
        <f>'申込用紙'!D26</f>
        <v>0</v>
      </c>
      <c r="U31" s="38">
        <f>'申込用紙'!C26</f>
        <v>0</v>
      </c>
      <c r="V31" s="38" t="s">
        <v>68</v>
      </c>
      <c r="W31" s="38">
        <f>'申込用紙'!$A$3</f>
        <v>0</v>
      </c>
    </row>
    <row r="32" spans="19:23" ht="13.5">
      <c r="S32" s="38">
        <f>'申込用紙'!B27</f>
        <v>0</v>
      </c>
      <c r="T32" s="38">
        <f>'申込用紙'!D27</f>
        <v>0</v>
      </c>
      <c r="U32" s="38">
        <f>'申込用紙'!C27</f>
        <v>0</v>
      </c>
      <c r="V32" s="38" t="s">
        <v>68</v>
      </c>
      <c r="W32" s="38">
        <f>'申込用紙'!$A$3</f>
        <v>0</v>
      </c>
    </row>
    <row r="33" spans="19:23" ht="13.5">
      <c r="S33" s="38">
        <f>'申込用紙'!B28</f>
        <v>0</v>
      </c>
      <c r="T33" s="38">
        <f>'申込用紙'!D28</f>
        <v>0</v>
      </c>
      <c r="U33" s="38">
        <f>'申込用紙'!C28</f>
        <v>0</v>
      </c>
      <c r="V33" s="38" t="s">
        <v>68</v>
      </c>
      <c r="W33" s="38">
        <f>'申込用紙'!$A$3</f>
        <v>0</v>
      </c>
    </row>
    <row r="34" spans="19:23" ht="13.5">
      <c r="S34" s="38">
        <f>'申込用紙'!B29</f>
        <v>0</v>
      </c>
      <c r="T34" s="38">
        <f>'申込用紙'!D29</f>
        <v>0</v>
      </c>
      <c r="U34" s="38">
        <f>'申込用紙'!C29</f>
        <v>0</v>
      </c>
      <c r="V34" s="38" t="s">
        <v>68</v>
      </c>
      <c r="W34" s="38">
        <f>'申込用紙'!$A$3</f>
        <v>0</v>
      </c>
    </row>
    <row r="35" spans="19:23" ht="13.5">
      <c r="S35" s="38">
        <f>'申込用紙'!B30</f>
        <v>0</v>
      </c>
      <c r="T35" s="38">
        <f>'申込用紙'!D30</f>
        <v>0</v>
      </c>
      <c r="U35" s="38">
        <f>'申込用紙'!C30</f>
        <v>0</v>
      </c>
      <c r="V35" s="38" t="s">
        <v>68</v>
      </c>
      <c r="W35" s="38">
        <f>'申込用紙'!$A$3</f>
        <v>0</v>
      </c>
    </row>
    <row r="36" spans="19:23" ht="13.5">
      <c r="S36" s="38">
        <f>'申込用紙'!F26</f>
        <v>0</v>
      </c>
      <c r="T36" s="38">
        <f>'申込用紙'!H26</f>
        <v>0</v>
      </c>
      <c r="U36" s="38">
        <f>'申込用紙'!G26</f>
        <v>0</v>
      </c>
      <c r="V36" s="38" t="s">
        <v>68</v>
      </c>
      <c r="W36" s="38">
        <f>'申込用紙'!$A$3</f>
        <v>0</v>
      </c>
    </row>
    <row r="37" spans="19:23" ht="13.5">
      <c r="S37" s="38">
        <f>'申込用紙'!F27</f>
        <v>0</v>
      </c>
      <c r="T37" s="38">
        <f>'申込用紙'!H27</f>
        <v>0</v>
      </c>
      <c r="U37" s="38">
        <f>'申込用紙'!G27</f>
        <v>0</v>
      </c>
      <c r="V37" s="38" t="s">
        <v>68</v>
      </c>
      <c r="W37" s="38">
        <f>'申込用紙'!$A$3</f>
        <v>0</v>
      </c>
    </row>
    <row r="38" spans="19:23" ht="13.5">
      <c r="S38" s="38">
        <f>'申込用紙'!F28</f>
        <v>0</v>
      </c>
      <c r="T38" s="38">
        <f>'申込用紙'!H28</f>
        <v>0</v>
      </c>
      <c r="U38" s="38">
        <f>'申込用紙'!G28</f>
        <v>0</v>
      </c>
      <c r="V38" s="38" t="s">
        <v>68</v>
      </c>
      <c r="W38" s="38">
        <f>'申込用紙'!$A$3</f>
        <v>0</v>
      </c>
    </row>
    <row r="39" spans="19:23" ht="13.5">
      <c r="S39" s="38">
        <f>'申込用紙'!F29</f>
        <v>0</v>
      </c>
      <c r="T39" s="38">
        <f>'申込用紙'!H29</f>
        <v>0</v>
      </c>
      <c r="U39" s="38">
        <f>'申込用紙'!G29</f>
        <v>0</v>
      </c>
      <c r="V39" s="38" t="s">
        <v>68</v>
      </c>
      <c r="W39" s="38">
        <f>'申込用紙'!$A$3</f>
        <v>0</v>
      </c>
    </row>
    <row r="40" spans="19:23" ht="13.5">
      <c r="S40" s="38">
        <f>'申込用紙'!F30</f>
        <v>0</v>
      </c>
      <c r="T40" s="38">
        <f>'申込用紙'!H30</f>
        <v>0</v>
      </c>
      <c r="U40" s="38">
        <f>'申込用紙'!G30</f>
        <v>0</v>
      </c>
      <c r="V40" s="38" t="s">
        <v>68</v>
      </c>
      <c r="W40" s="38">
        <f>'申込用紙'!$A$3</f>
        <v>0</v>
      </c>
    </row>
    <row r="41" spans="19:23" ht="13.5">
      <c r="S41" s="38">
        <f>'申込用紙'!B33</f>
        <v>0</v>
      </c>
      <c r="T41" s="38">
        <f>'申込用紙'!D33</f>
        <v>0</v>
      </c>
      <c r="U41" s="38">
        <f>'申込用紙'!C33</f>
        <v>0</v>
      </c>
      <c r="V41" s="38" t="s">
        <v>68</v>
      </c>
      <c r="W41" s="38">
        <f>'申込用紙'!$A$3</f>
        <v>0</v>
      </c>
    </row>
    <row r="42" spans="19:23" ht="13.5">
      <c r="S42" s="38">
        <f>'申込用紙'!B34</f>
        <v>0</v>
      </c>
      <c r="T42" s="38">
        <f>'申込用紙'!D34</f>
        <v>0</v>
      </c>
      <c r="U42" s="38">
        <f>'申込用紙'!C34</f>
        <v>0</v>
      </c>
      <c r="V42" s="38" t="s">
        <v>68</v>
      </c>
      <c r="W42" s="38">
        <f>'申込用紙'!$A$3</f>
        <v>0</v>
      </c>
    </row>
    <row r="43" spans="19:23" ht="13.5">
      <c r="S43" s="38">
        <f>'申込用紙'!B35</f>
        <v>0</v>
      </c>
      <c r="T43" s="38">
        <f>'申込用紙'!D35</f>
        <v>0</v>
      </c>
      <c r="U43" s="38">
        <f>'申込用紙'!C35</f>
        <v>0</v>
      </c>
      <c r="V43" s="38" t="s">
        <v>68</v>
      </c>
      <c r="W43" s="38">
        <f>'申込用紙'!$A$3</f>
        <v>0</v>
      </c>
    </row>
    <row r="44" spans="19:23" ht="13.5">
      <c r="S44" s="38">
        <f>'申込用紙'!B36</f>
        <v>0</v>
      </c>
      <c r="T44" s="38">
        <f>'申込用紙'!D36</f>
        <v>0</v>
      </c>
      <c r="U44" s="38">
        <f>'申込用紙'!C36</f>
        <v>0</v>
      </c>
      <c r="V44" s="38" t="s">
        <v>68</v>
      </c>
      <c r="W44" s="38">
        <f>'申込用紙'!$A$3</f>
        <v>0</v>
      </c>
    </row>
    <row r="45" spans="19:23" ht="13.5">
      <c r="S45" s="38">
        <f>'申込用紙'!B37</f>
        <v>0</v>
      </c>
      <c r="T45" s="38">
        <f>'申込用紙'!D37</f>
        <v>0</v>
      </c>
      <c r="U45" s="38">
        <f>'申込用紙'!C37</f>
        <v>0</v>
      </c>
      <c r="V45" s="38" t="s">
        <v>68</v>
      </c>
      <c r="W45" s="38">
        <f>'申込用紙'!$A$3</f>
        <v>0</v>
      </c>
    </row>
    <row r="46" spans="19:23" ht="13.5">
      <c r="S46" s="38">
        <f>'申込用紙'!B38</f>
        <v>0</v>
      </c>
      <c r="T46" s="38">
        <f>'申込用紙'!D38</f>
        <v>0</v>
      </c>
      <c r="U46" s="38">
        <f>'申込用紙'!C38</f>
        <v>0</v>
      </c>
      <c r="V46" s="38" t="s">
        <v>68</v>
      </c>
      <c r="W46" s="38">
        <f>'申込用紙'!$A$3</f>
        <v>0</v>
      </c>
    </row>
    <row r="47" spans="19:23" ht="13.5">
      <c r="S47" s="38">
        <f>'申込用紙'!B39</f>
        <v>0</v>
      </c>
      <c r="T47" s="38">
        <f>'申込用紙'!D39</f>
        <v>0</v>
      </c>
      <c r="U47" s="38">
        <f>'申込用紙'!C39</f>
        <v>0</v>
      </c>
      <c r="V47" s="38" t="s">
        <v>68</v>
      </c>
      <c r="W47" s="38">
        <f>'申込用紙'!$A$3</f>
        <v>0</v>
      </c>
    </row>
    <row r="48" spans="19:23" ht="13.5">
      <c r="S48" s="38">
        <f>'申込用紙'!B40</f>
        <v>0</v>
      </c>
      <c r="T48" s="38">
        <f>'申込用紙'!D40</f>
        <v>0</v>
      </c>
      <c r="U48" s="38">
        <f>'申込用紙'!C40</f>
        <v>0</v>
      </c>
      <c r="V48" s="38" t="s">
        <v>68</v>
      </c>
      <c r="W48" s="38">
        <f>'申込用紙'!$A$3</f>
        <v>0</v>
      </c>
    </row>
    <row r="49" spans="19:23" ht="13.5">
      <c r="S49" s="38">
        <f>'申込用紙'!B41</f>
        <v>0</v>
      </c>
      <c r="T49" s="38">
        <f>'申込用紙'!D41</f>
        <v>0</v>
      </c>
      <c r="U49" s="38">
        <f>'申込用紙'!C41</f>
        <v>0</v>
      </c>
      <c r="V49" s="38" t="s">
        <v>68</v>
      </c>
      <c r="W49" s="38">
        <f>'申込用紙'!$A$3</f>
        <v>0</v>
      </c>
    </row>
    <row r="50" spans="19:23" ht="13.5">
      <c r="S50" s="38">
        <f>'申込用紙'!B42</f>
        <v>0</v>
      </c>
      <c r="T50" s="38">
        <f>'申込用紙'!D42</f>
        <v>0</v>
      </c>
      <c r="U50" s="38">
        <f>'申込用紙'!C42</f>
        <v>0</v>
      </c>
      <c r="V50" s="38" t="s">
        <v>68</v>
      </c>
      <c r="W50" s="38">
        <f>'申込用紙'!$A$3</f>
        <v>0</v>
      </c>
    </row>
    <row r="51" spans="19:23" ht="13.5">
      <c r="S51" s="38">
        <f>'申込用紙'!F33</f>
        <v>0</v>
      </c>
      <c r="T51" s="38">
        <f>'申込用紙'!H33</f>
        <v>0</v>
      </c>
      <c r="U51" s="38">
        <f>'申込用紙'!G33</f>
        <v>0</v>
      </c>
      <c r="V51" s="38" t="s">
        <v>68</v>
      </c>
      <c r="W51" s="38">
        <f>'申込用紙'!$A$3</f>
        <v>0</v>
      </c>
    </row>
    <row r="52" spans="19:23" ht="13.5">
      <c r="S52" s="38">
        <f>'申込用紙'!F34</f>
        <v>0</v>
      </c>
      <c r="T52" s="38">
        <f>'申込用紙'!H34</f>
        <v>0</v>
      </c>
      <c r="U52" s="38">
        <f>'申込用紙'!G34</f>
        <v>0</v>
      </c>
      <c r="V52" s="38" t="s">
        <v>68</v>
      </c>
      <c r="W52" s="38">
        <f>'申込用紙'!$A$3</f>
        <v>0</v>
      </c>
    </row>
    <row r="53" spans="19:23" ht="13.5">
      <c r="S53" s="38">
        <f>'申込用紙'!F35</f>
        <v>0</v>
      </c>
      <c r="T53" s="38">
        <f>'申込用紙'!H35</f>
        <v>0</v>
      </c>
      <c r="U53" s="38">
        <f>'申込用紙'!G35</f>
        <v>0</v>
      </c>
      <c r="V53" s="38" t="s">
        <v>68</v>
      </c>
      <c r="W53" s="38">
        <f>'申込用紙'!$A$3</f>
        <v>0</v>
      </c>
    </row>
    <row r="54" spans="19:23" ht="13.5">
      <c r="S54" s="38">
        <f>'申込用紙'!F36</f>
        <v>0</v>
      </c>
      <c r="T54" s="38">
        <f>'申込用紙'!H36</f>
        <v>0</v>
      </c>
      <c r="U54" s="38">
        <f>'申込用紙'!G36</f>
        <v>0</v>
      </c>
      <c r="V54" s="38" t="s">
        <v>68</v>
      </c>
      <c r="W54" s="38">
        <f>'申込用紙'!$A$3</f>
        <v>0</v>
      </c>
    </row>
    <row r="55" spans="19:23" ht="13.5">
      <c r="S55" s="38">
        <f>'申込用紙'!F37</f>
        <v>0</v>
      </c>
      <c r="T55" s="38">
        <f>'申込用紙'!H37</f>
        <v>0</v>
      </c>
      <c r="U55" s="38">
        <f>'申込用紙'!G37</f>
        <v>0</v>
      </c>
      <c r="V55" s="38" t="s">
        <v>68</v>
      </c>
      <c r="W55" s="38">
        <f>'申込用紙'!$A$3</f>
        <v>0</v>
      </c>
    </row>
    <row r="56" spans="19:23" ht="13.5">
      <c r="S56" s="38">
        <f>'申込用紙'!F38</f>
        <v>0</v>
      </c>
      <c r="T56" s="38">
        <f>'申込用紙'!H38</f>
        <v>0</v>
      </c>
      <c r="U56" s="38">
        <f>'申込用紙'!G38</f>
        <v>0</v>
      </c>
      <c r="V56" s="38" t="s">
        <v>68</v>
      </c>
      <c r="W56" s="38">
        <f>'申込用紙'!$A$3</f>
        <v>0</v>
      </c>
    </row>
    <row r="57" spans="19:23" ht="13.5">
      <c r="S57" s="38">
        <f>'申込用紙'!F39</f>
        <v>0</v>
      </c>
      <c r="T57" s="38">
        <f>'申込用紙'!H39</f>
        <v>0</v>
      </c>
      <c r="U57" s="38">
        <f>'申込用紙'!G39</f>
        <v>0</v>
      </c>
      <c r="V57" s="38" t="s">
        <v>68</v>
      </c>
      <c r="W57" s="38">
        <f>'申込用紙'!$A$3</f>
        <v>0</v>
      </c>
    </row>
    <row r="58" spans="19:23" ht="13.5">
      <c r="S58" s="38">
        <f>'申込用紙'!F40</f>
        <v>0</v>
      </c>
      <c r="T58" s="38">
        <f>'申込用紙'!H40</f>
        <v>0</v>
      </c>
      <c r="U58" s="38">
        <f>'申込用紙'!G40</f>
        <v>0</v>
      </c>
      <c r="V58" s="38" t="s">
        <v>68</v>
      </c>
      <c r="W58" s="38">
        <f>'申込用紙'!$A$3</f>
        <v>0</v>
      </c>
    </row>
    <row r="59" spans="19:23" ht="13.5">
      <c r="S59" s="38">
        <f>'申込用紙'!F41</f>
        <v>0</v>
      </c>
      <c r="T59" s="38">
        <f>'申込用紙'!H41</f>
        <v>0</v>
      </c>
      <c r="U59" s="38">
        <f>'申込用紙'!G41</f>
        <v>0</v>
      </c>
      <c r="V59" s="38" t="s">
        <v>68</v>
      </c>
      <c r="W59" s="38">
        <f>'申込用紙'!$A$3</f>
        <v>0</v>
      </c>
    </row>
    <row r="60" spans="19:23" ht="13.5">
      <c r="S60" s="38">
        <f>'申込用紙'!F42</f>
        <v>0</v>
      </c>
      <c r="T60" s="38">
        <f>'申込用紙'!H42</f>
        <v>0</v>
      </c>
      <c r="U60" s="38">
        <f>'申込用紙'!G42</f>
        <v>0</v>
      </c>
      <c r="V60" s="38" t="s">
        <v>68</v>
      </c>
      <c r="W60" s="38">
        <f>'申込用紙'!$A$3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若井淳一</dc:creator>
  <cp:keywords/>
  <dc:description/>
  <cp:lastModifiedBy>厚真町教育委員会</cp:lastModifiedBy>
  <cp:lastPrinted>2012-03-21T03:21:22Z</cp:lastPrinted>
  <dcterms:created xsi:type="dcterms:W3CDTF">2006-06-20T00:25:01Z</dcterms:created>
  <dcterms:modified xsi:type="dcterms:W3CDTF">2022-03-31T08:54:50Z</dcterms:modified>
  <cp:category/>
  <cp:version/>
  <cp:contentType/>
  <cp:contentStatus/>
</cp:coreProperties>
</file>